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2" i="1" l="1"/>
  <c r="M132" i="1"/>
  <c r="L132" i="1"/>
  <c r="K132" i="1"/>
  <c r="J132" i="1"/>
  <c r="I132" i="1"/>
  <c r="G132" i="1"/>
  <c r="F132" i="1"/>
  <c r="H11" i="1"/>
  <c r="O11" i="1" s="1"/>
  <c r="H12" i="1"/>
  <c r="O12" i="1" s="1"/>
  <c r="H13" i="1"/>
  <c r="O13" i="1" s="1"/>
  <c r="H14" i="1"/>
  <c r="O14" i="1" s="1"/>
  <c r="H15" i="1"/>
  <c r="O15" i="1" s="1"/>
  <c r="H16" i="1"/>
  <c r="O16" i="1" s="1"/>
  <c r="H17" i="1"/>
  <c r="O17" i="1" s="1"/>
  <c r="H18" i="1"/>
  <c r="O18" i="1" s="1"/>
  <c r="H19" i="1"/>
  <c r="O19" i="1" s="1"/>
  <c r="H20" i="1"/>
  <c r="O20" i="1" s="1"/>
  <c r="H21" i="1"/>
  <c r="O21" i="1" s="1"/>
  <c r="H22" i="1"/>
  <c r="O22" i="1" s="1"/>
  <c r="H23" i="1"/>
  <c r="O23" i="1" s="1"/>
  <c r="H24" i="1"/>
  <c r="O24" i="1" s="1"/>
  <c r="H25" i="1"/>
  <c r="O25" i="1" s="1"/>
  <c r="H26" i="1"/>
  <c r="O26" i="1" s="1"/>
  <c r="H27" i="1"/>
  <c r="O27" i="1" s="1"/>
  <c r="H28" i="1"/>
  <c r="O28" i="1" s="1"/>
  <c r="H29" i="1"/>
  <c r="O29" i="1" s="1"/>
  <c r="H30" i="1"/>
  <c r="O30" i="1" s="1"/>
  <c r="H31" i="1"/>
  <c r="O31" i="1" s="1"/>
  <c r="H32" i="1"/>
  <c r="O32" i="1" s="1"/>
  <c r="H33" i="1"/>
  <c r="O33" i="1" s="1"/>
  <c r="H34" i="1"/>
  <c r="O34" i="1" s="1"/>
  <c r="H35" i="1"/>
  <c r="O35" i="1" s="1"/>
  <c r="H36" i="1"/>
  <c r="O36" i="1" s="1"/>
  <c r="H37" i="1"/>
  <c r="O37" i="1" s="1"/>
  <c r="H38" i="1"/>
  <c r="O38" i="1" s="1"/>
  <c r="H39" i="1"/>
  <c r="O39" i="1" s="1"/>
  <c r="H40" i="1"/>
  <c r="O40" i="1" s="1"/>
  <c r="H41" i="1"/>
  <c r="O41" i="1" s="1"/>
  <c r="H42" i="1"/>
  <c r="O42" i="1" s="1"/>
  <c r="H43" i="1"/>
  <c r="O43" i="1" s="1"/>
  <c r="H44" i="1"/>
  <c r="O44" i="1" s="1"/>
  <c r="H45" i="1"/>
  <c r="O45" i="1" s="1"/>
  <c r="H46" i="1"/>
  <c r="O46" i="1" s="1"/>
  <c r="H47" i="1"/>
  <c r="O47" i="1" s="1"/>
  <c r="H48" i="1"/>
  <c r="O48" i="1" s="1"/>
  <c r="H49" i="1"/>
  <c r="O49" i="1" s="1"/>
  <c r="H50" i="1"/>
  <c r="O50" i="1" s="1"/>
  <c r="H51" i="1"/>
  <c r="O51" i="1" s="1"/>
  <c r="H52" i="1"/>
  <c r="O52" i="1" s="1"/>
  <c r="H53" i="1"/>
  <c r="O53" i="1" s="1"/>
  <c r="H54" i="1"/>
  <c r="O54" i="1" s="1"/>
  <c r="H55" i="1"/>
  <c r="O55" i="1" s="1"/>
  <c r="H56" i="1"/>
  <c r="O56" i="1" s="1"/>
  <c r="H57" i="1"/>
  <c r="O57" i="1" s="1"/>
  <c r="H58" i="1"/>
  <c r="O58" i="1" s="1"/>
  <c r="H59" i="1"/>
  <c r="O59" i="1" s="1"/>
  <c r="H60" i="1"/>
  <c r="O60" i="1" s="1"/>
  <c r="H61" i="1"/>
  <c r="O61" i="1" s="1"/>
  <c r="H62" i="1"/>
  <c r="O62" i="1" s="1"/>
  <c r="H63" i="1"/>
  <c r="O63" i="1" s="1"/>
  <c r="H64" i="1"/>
  <c r="O64" i="1" s="1"/>
  <c r="H65" i="1"/>
  <c r="O65" i="1" s="1"/>
  <c r="H66" i="1"/>
  <c r="O66" i="1" s="1"/>
  <c r="H67" i="1"/>
  <c r="O67" i="1" s="1"/>
  <c r="H68" i="1"/>
  <c r="O68" i="1" s="1"/>
  <c r="H69" i="1"/>
  <c r="O69" i="1" s="1"/>
  <c r="H70" i="1"/>
  <c r="O70" i="1" s="1"/>
  <c r="H71" i="1"/>
  <c r="O71" i="1" s="1"/>
  <c r="H72" i="1"/>
  <c r="O72" i="1" s="1"/>
  <c r="H73" i="1"/>
  <c r="O73" i="1" s="1"/>
  <c r="H74" i="1"/>
  <c r="O74" i="1" s="1"/>
  <c r="H75" i="1"/>
  <c r="O75" i="1" s="1"/>
  <c r="H76" i="1"/>
  <c r="O76" i="1" s="1"/>
  <c r="H77" i="1"/>
  <c r="O77" i="1" s="1"/>
  <c r="H78" i="1"/>
  <c r="O78" i="1" s="1"/>
  <c r="H79" i="1"/>
  <c r="O79" i="1" s="1"/>
  <c r="H80" i="1"/>
  <c r="O80" i="1" s="1"/>
  <c r="H81" i="1"/>
  <c r="O81" i="1" s="1"/>
  <c r="H82" i="1"/>
  <c r="O82" i="1" s="1"/>
  <c r="H83" i="1"/>
  <c r="O83" i="1" s="1"/>
  <c r="H84" i="1"/>
  <c r="O84" i="1" s="1"/>
  <c r="H85" i="1"/>
  <c r="O85" i="1" s="1"/>
  <c r="H86" i="1"/>
  <c r="O86" i="1" s="1"/>
  <c r="H87" i="1"/>
  <c r="O87" i="1" s="1"/>
  <c r="H88" i="1"/>
  <c r="O88" i="1" s="1"/>
  <c r="H89" i="1"/>
  <c r="O89" i="1" s="1"/>
  <c r="H90" i="1"/>
  <c r="O90" i="1" s="1"/>
  <c r="H91" i="1"/>
  <c r="O91" i="1" s="1"/>
  <c r="H92" i="1"/>
  <c r="O92" i="1" s="1"/>
  <c r="H93" i="1"/>
  <c r="O93" i="1" s="1"/>
  <c r="H94" i="1"/>
  <c r="O94" i="1" s="1"/>
  <c r="H95" i="1"/>
  <c r="O95" i="1" s="1"/>
  <c r="H96" i="1"/>
  <c r="O96" i="1" s="1"/>
  <c r="H97" i="1"/>
  <c r="O97" i="1" s="1"/>
  <c r="H98" i="1"/>
  <c r="O98" i="1" s="1"/>
  <c r="H99" i="1"/>
  <c r="O99" i="1" s="1"/>
  <c r="H100" i="1"/>
  <c r="O100" i="1" s="1"/>
  <c r="H101" i="1"/>
  <c r="O101" i="1" s="1"/>
  <c r="H102" i="1"/>
  <c r="O102" i="1" s="1"/>
  <c r="H103" i="1"/>
  <c r="O103" i="1" s="1"/>
  <c r="H104" i="1"/>
  <c r="O104" i="1" s="1"/>
  <c r="H105" i="1"/>
  <c r="O105" i="1" s="1"/>
  <c r="H106" i="1"/>
  <c r="O106" i="1" s="1"/>
  <c r="H107" i="1"/>
  <c r="O107" i="1" s="1"/>
  <c r="H108" i="1"/>
  <c r="O108" i="1" s="1"/>
  <c r="H109" i="1"/>
  <c r="O109" i="1" s="1"/>
  <c r="H110" i="1"/>
  <c r="O110" i="1" s="1"/>
  <c r="H111" i="1"/>
  <c r="O111" i="1" s="1"/>
  <c r="H112" i="1"/>
  <c r="O112" i="1" s="1"/>
  <c r="H113" i="1"/>
  <c r="O113" i="1" s="1"/>
  <c r="H114" i="1"/>
  <c r="O114" i="1" s="1"/>
  <c r="H115" i="1"/>
  <c r="O115" i="1" s="1"/>
  <c r="H116" i="1"/>
  <c r="O116" i="1" s="1"/>
  <c r="H117" i="1"/>
  <c r="O117" i="1" s="1"/>
  <c r="H118" i="1"/>
  <c r="O118" i="1" s="1"/>
  <c r="H119" i="1"/>
  <c r="O119" i="1" s="1"/>
  <c r="H120" i="1"/>
  <c r="O120" i="1" s="1"/>
  <c r="H121" i="1"/>
  <c r="O121" i="1" s="1"/>
  <c r="H122" i="1"/>
  <c r="O122" i="1" s="1"/>
  <c r="H123" i="1"/>
  <c r="O123" i="1" s="1"/>
  <c r="H124" i="1"/>
  <c r="O124" i="1" s="1"/>
  <c r="H125" i="1"/>
  <c r="O125" i="1" s="1"/>
  <c r="H126" i="1"/>
  <c r="O126" i="1" s="1"/>
  <c r="H127" i="1"/>
  <c r="O127" i="1" s="1"/>
  <c r="H128" i="1"/>
  <c r="O128" i="1" s="1"/>
  <c r="H129" i="1"/>
  <c r="O129" i="1" s="1"/>
  <c r="H130" i="1"/>
  <c r="O130" i="1" s="1"/>
  <c r="H131" i="1"/>
  <c r="O131" i="1" s="1"/>
  <c r="H10" i="1"/>
  <c r="H132" i="1" l="1"/>
  <c r="O10" i="1"/>
  <c r="O132" i="1" s="1"/>
</calcChain>
</file>

<file path=xl/sharedStrings.xml><?xml version="1.0" encoding="utf-8"?>
<sst xmlns="http://schemas.openxmlformats.org/spreadsheetml/2006/main" count="261" uniqueCount="132">
  <si>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</si>
  <si>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</si>
  <si>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</si>
  <si>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</si>
  <si>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</si>
  <si>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</si>
  <si>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</si>
  <si>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</si>
  <si>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</si>
  <si>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</si>
  <si>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</si>
  <si>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</si>
  <si>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</si>
  <si>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</si>
  <si>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</si>
  <si>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</si>
  <si>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</si>
  <si>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</si>
  <si>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</si>
  <si>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</si>
  <si>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</si>
  <si>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</si>
  <si>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</si>
  <si>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</si>
  <si>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</si>
  <si>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</si>
  <si>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</si>
  <si>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</si>
  <si>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</si>
  <si>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</si>
  <si>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</si>
  <si>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</si>
  <si>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</si>
  <si>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</si>
  <si>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</si>
  <si>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</si>
  <si>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AUXILIAR DE CERRAJERO</t>
  </si>
  <si>
    <t>MECANICO</t>
  </si>
  <si>
    <t>AUXILIAR DE MECANICO</t>
  </si>
  <si>
    <t>ENCARGADO DE DISTRIBUCION Y MANTENIMIENTO</t>
  </si>
  <si>
    <t>FONTANERO</t>
  </si>
  <si>
    <t>AUXILIAR OPERATIVO EN FONTANERIA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</si>
  <si>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</si>
  <si>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</si>
  <si>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</si>
  <si>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</si>
  <si>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</si>
  <si>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</si>
  <si>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</si>
  <si>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</si>
  <si>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</si>
  <si>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</si>
  <si>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</si>
  <si>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</si>
  <si>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</si>
  <si>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</si>
  <si>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</si>
  <si>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</si>
  <si>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</si>
  <si>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</si>
  <si>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</si>
  <si>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</si>
  <si>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</si>
  <si>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</si>
  <si>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</si>
  <si>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</si>
  <si>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</si>
  <si>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</si>
  <si>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</si>
  <si>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</si>
  <si>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</si>
  <si>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</si>
  <si>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</si>
  <si>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</si>
  <si>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</si>
  <si>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</si>
  <si>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</si>
  <si>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</si>
  <si>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</si>
  <si>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</si>
  <si>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</si>
  <si>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</si>
  <si>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</si>
  <si>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</si>
  <si>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</si>
  <si>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</si>
  <si>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</si>
  <si>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</si>
  <si>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</si>
  <si>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</si>
  <si>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</si>
  <si>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</si>
  <si>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</si>
  <si>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</si>
  <si>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</si>
  <si>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</si>
  <si>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AUX. ADMINISTRATIVO SECRETARIA</t>
  </si>
  <si>
    <t xml:space="preserve">CAJERA </t>
  </si>
  <si>
    <t>CHOFER DE PIPA DE AGUA CLORADA</t>
  </si>
  <si>
    <t xml:space="preserve">FONTANERO 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</si>
  <si>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</si>
  <si>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</si>
  <si>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</si>
  <si>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</si>
  <si>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</si>
  <si>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</si>
  <si>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</si>
  <si>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</si>
  <si>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</si>
  <si>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</si>
  <si>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</si>
  <si>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</si>
  <si>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</si>
  <si>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</si>
  <si>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</si>
  <si>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</si>
  <si>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</si>
  <si>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</si>
  <si>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</si>
  <si>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</si>
  <si>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</si>
  <si>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</si>
  <si>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</si>
  <si>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COMPENSACIONES</t>
  </si>
  <si>
    <t>OTRAS PRESTACIONES</t>
  </si>
  <si>
    <t>TOTALES</t>
  </si>
  <si>
    <t>Nombre del Municipio: AGUA Y SANEAMIENTO DEL MUNICIPIO DE TEPATITLAN</t>
  </si>
  <si>
    <t>ASISTENTE JURIDICO</t>
  </si>
  <si>
    <t>ENCARGADO DE MTTO Y CONTROL VEHICULAR</t>
  </si>
  <si>
    <t xml:space="preserve">COORDINADOR DE PRODUCCION </t>
  </si>
  <si>
    <t>COORDINADOR DE DISTRIBUCION Y MANTENIMIENTO</t>
  </si>
  <si>
    <t>Plantilla de Personal de Carácter Permanente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</si>
</sst>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#,##0_ ;\-#,##0\ "/>
    <numFmt numFmtId="166" formatCode="00\-00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164" fontId="0" fillId="0" borderId="1" xfId="0" applyNumberFormat="1" applyBorder="1" applyAlignment="1" applyProtection="1">
      <alignment horizontal="center" vertical="center"/>
      <protection locked="0"/>
    </xf>
    <xf numFmtId="164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7" fontId="0" fillId="0" borderId="0" xfId="1" applyNumberFormat="1" applyFont="1"/>
    <xf numFmtId="0" fontId="0" fillId="0" borderId="1" xfId="0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 applyProtection="1">
      <alignment vertic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 applyProtection="1">
      <alignment horizontal="right" vertical="center"/>
      <protection locked="0"/>
    </xf>
    <xf numFmtId="165" fontId="0" fillId="0" borderId="1" xfId="0" applyNumberFormat="1" applyBorder="1" applyAlignment="1" applyProtection="1">
      <alignment vertical="center"/>
      <protection locked="0"/>
    </xf>
    <xf numFmtId="165" fontId="1" fillId="0" borderId="1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7" fontId="4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E26B0A"/>
      <color rgb="FF0000F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95249</xdr:rowOff>
    </xdr:from>
    <xdr:to>
      <xdr:col>2</xdr:col>
      <xdr:colOff>1409699</xdr:colOff>
      <xdr:row>6</xdr:row>
      <xdr:rowOff>190499</xdr:rowOff>
    </xdr:to>
    <xdr:pic>
      <xdr:nvPicPr>
        <xdr:cNvPr id="4" name="7 Imagen">
          <a:extLst>
            <a:ext uri="{FF2B5EF4-FFF2-40B4-BE49-F238E27FC236}">
              <a16:creationId xmlns:a16="http://schemas.microsoft.com/office/drawing/2014/main" xmlns="" id="{5CDECEEC-25FC-4503-8044-3C73BF43D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49"/>
          <a:ext cx="4238625" cy="1381125"/>
        </a:xfrm>
        <a:prstGeom prst="rect">
          <a:avLst/>
        </a:prstGeom>
      </xdr:spPr>
    </xdr:pic>
    <xdr:clientData/>
  </xdr:twoCellAnchor>
  <xdr:twoCellAnchor editAs="oneCell">
    <xdr:from>
      <xdr:col>12</xdr:col>
      <xdr:colOff>219318</xdr:colOff>
      <xdr:row>0</xdr:row>
      <xdr:rowOff>123825</xdr:rowOff>
    </xdr:from>
    <xdr:to>
      <xdr:col>14</xdr:col>
      <xdr:colOff>1038225</xdr:colOff>
      <xdr:row>6</xdr:row>
      <xdr:rowOff>116013</xdr:rowOff>
    </xdr:to>
    <xdr:pic>
      <xdr:nvPicPr>
        <xdr:cNvPr id="5" name="8 Imagen">
          <a:extLst>
            <a:ext uri="{FF2B5EF4-FFF2-40B4-BE49-F238E27FC236}">
              <a16:creationId xmlns:a16="http://schemas.microsoft.com/office/drawing/2014/main" xmlns="" id="{8418FC11-F944-4121-9F46-CBEF523BB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54218" y="123825"/>
          <a:ext cx="2914407" cy="1278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2"/>
  <sheetViews>
    <sheetView tabSelected="1" workbookViewId="0">
      <selection activeCell="C1" sqref="C1"/>
    </sheetView>
  </sheetViews>
  <sheetFormatPr baseColWidth="10" defaultRowHeight="15" x14ac:dyDescent="0.25"/>
  <cols>
    <col min="1" max="1" width="11.42578125" style="8"/>
    <col min="2" max="3" width="31.140625" style="8" customWidth="1"/>
    <col min="4" max="4" width="8.7109375" style="3" customWidth="1"/>
    <col min="5" max="5" width="4.42578125" customWidth="1"/>
    <col min="6" max="6" width="6.85546875" customWidth="1"/>
    <col min="7" max="7" width="15.7109375" customWidth="1"/>
    <col min="8" max="8" width="15.7109375" style="4" customWidth="1"/>
    <col min="9" max="14" width="15.7109375" customWidth="1"/>
    <col min="15" max="15" width="15.7109375" style="4" customWidth="1"/>
  </cols>
  <sheetData>
    <row r="1" spans="1:15" ht="15" customHeight="1" x14ac:dyDescent="0.25"/>
    <row r="2" spans="1:15" ht="15" customHeight="1" x14ac:dyDescent="0.25"/>
    <row r="3" spans="1:15" ht="26.25" x14ac:dyDescent="0.25">
      <c r="A3" s="24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x14ac:dyDescent="0.25">
      <c r="A4" s="25" t="s">
        <v>126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ht="15" customHeight="1" x14ac:dyDescent="0.25"/>
    <row r="6" spans="1:15" ht="15" customHeight="1" x14ac:dyDescent="0.25"/>
    <row r="7" spans="1:15" ht="15" customHeight="1" x14ac:dyDescent="0.25">
      <c r="J7" s="20"/>
      <c r="K7" s="21"/>
    </row>
    <row r="8" spans="1:15" s="7" customFormat="1" ht="27.75" customHeight="1" x14ac:dyDescent="0.25">
      <c r="A8" s="26" t="s">
        <v>111</v>
      </c>
      <c r="B8" s="26"/>
      <c r="C8" s="27" t="s">
        <v>112</v>
      </c>
      <c r="D8" s="27" t="s">
        <v>113</v>
      </c>
      <c r="E8" s="27" t="s">
        <v>114</v>
      </c>
      <c r="F8" s="27" t="s">
        <v>115</v>
      </c>
      <c r="G8" s="27" t="s">
        <v>116</v>
      </c>
      <c r="H8" s="27"/>
      <c r="I8" s="18">
        <v>131</v>
      </c>
      <c r="J8" s="18">
        <v>132</v>
      </c>
      <c r="K8" s="18">
        <v>132</v>
      </c>
      <c r="L8" s="18">
        <v>133</v>
      </c>
      <c r="M8" s="18">
        <v>134</v>
      </c>
      <c r="N8" s="18">
        <v>1500</v>
      </c>
      <c r="O8" s="22" t="s">
        <v>117</v>
      </c>
    </row>
    <row r="9" spans="1:15" s="7" customFormat="1" ht="51" customHeight="1" x14ac:dyDescent="0.25">
      <c r="A9" s="26"/>
      <c r="B9" s="26"/>
      <c r="C9" s="27"/>
      <c r="D9" s="27"/>
      <c r="E9" s="27"/>
      <c r="F9" s="27"/>
      <c r="G9" s="18" t="s">
        <v>118</v>
      </c>
      <c r="H9" s="19" t="s">
        <v>119</v>
      </c>
      <c r="I9" s="18" t="s">
        <v>120</v>
      </c>
      <c r="J9" s="18" t="s">
        <v>121</v>
      </c>
      <c r="K9" s="18" t="s">
        <v>122</v>
      </c>
      <c r="L9" s="18" t="s">
        <v>110</v>
      </c>
      <c r="M9" s="18" t="s">
        <v>123</v>
      </c>
      <c r="N9" s="18" t="s">
        <v>124</v>
      </c>
      <c r="O9" s="22"/>
    </row>
    <row r="10" spans="1:15" s="7" customFormat="1" ht="24.95" customHeight="1" x14ac:dyDescent="0.25">
      <c r="A10" s="29" t="s">
        <v>0</v>
      </c>
      <c r="B10" s="30"/>
      <c r="C10" s="13" t="s">
        <v>1</v>
      </c>
      <c r="D10" s="5">
        <v>113</v>
      </c>
      <c r="E10" s="14">
        <v>11</v>
      </c>
      <c r="F10" s="1">
        <v>1</v>
      </c>
      <c r="G10" s="15">
        <v>38265</v>
      </c>
      <c r="H10" s="6">
        <f>(G10*F10)*12</f>
        <v>459180</v>
      </c>
      <c r="I10" s="15"/>
      <c r="J10" s="15">
        <v>6290</v>
      </c>
      <c r="K10" s="15">
        <v>62901</v>
      </c>
      <c r="L10" s="15"/>
      <c r="M10" s="15"/>
      <c r="N10" s="15">
        <v>27720</v>
      </c>
      <c r="O10" s="6">
        <f>N10+M10+L10+K10+J10+H10</f>
        <v>556091</v>
      </c>
    </row>
    <row r="11" spans="1:15" s="7" customFormat="1" ht="24.95" customHeight="1" x14ac:dyDescent="0.25">
      <c r="A11" s="29" t="s">
        <v>2</v>
      </c>
      <c r="B11" s="30"/>
      <c r="C11" s="13" t="s">
        <v>1</v>
      </c>
      <c r="D11" s="5">
        <v>113</v>
      </c>
      <c r="E11" s="14">
        <v>11</v>
      </c>
      <c r="F11" s="1">
        <v>1</v>
      </c>
      <c r="G11" s="15">
        <v>13110</v>
      </c>
      <c r="H11" s="6">
        <f t="shared" ref="H11:H74" si="0">(G11*F11)*12</f>
        <v>157320</v>
      </c>
      <c r="I11" s="15"/>
      <c r="J11" s="15">
        <v>2155</v>
      </c>
      <c r="K11" s="15">
        <v>21551</v>
      </c>
      <c r="L11" s="15"/>
      <c r="M11" s="15"/>
      <c r="N11" s="15">
        <v>27720</v>
      </c>
      <c r="O11" s="6">
        <f t="shared" ref="O11:O74" si="1">N11+M11+L11+K11+J11+H11</f>
        <v>208746</v>
      </c>
    </row>
    <row r="12" spans="1:15" s="7" customFormat="1" ht="24.95" customHeight="1" x14ac:dyDescent="0.25">
      <c r="A12" s="29" t="s">
        <v>3</v>
      </c>
      <c r="B12" s="30"/>
      <c r="C12" s="13" t="s">
        <v>1</v>
      </c>
      <c r="D12" s="5">
        <v>113</v>
      </c>
      <c r="E12" s="14">
        <v>11</v>
      </c>
      <c r="F12" s="1">
        <v>1</v>
      </c>
      <c r="G12" s="16">
        <v>24222</v>
      </c>
      <c r="H12" s="6">
        <f t="shared" si="0"/>
        <v>290664</v>
      </c>
      <c r="I12" s="16"/>
      <c r="J12" s="16">
        <v>3982</v>
      </c>
      <c r="K12" s="16">
        <v>39817</v>
      </c>
      <c r="L12" s="16"/>
      <c r="M12" s="16"/>
      <c r="N12" s="16">
        <v>27720</v>
      </c>
      <c r="O12" s="6">
        <f t="shared" si="1"/>
        <v>362183</v>
      </c>
    </row>
    <row r="13" spans="1:15" s="7" customFormat="1" ht="24.95" customHeight="1" x14ac:dyDescent="0.25">
      <c r="A13" s="29" t="s">
        <v>4</v>
      </c>
      <c r="B13" s="30"/>
      <c r="C13" s="13" t="s">
        <v>1</v>
      </c>
      <c r="D13" s="5">
        <v>113</v>
      </c>
      <c r="E13" s="14">
        <v>11</v>
      </c>
      <c r="F13" s="1">
        <v>1</v>
      </c>
      <c r="G13" s="15">
        <v>13317</v>
      </c>
      <c r="H13" s="6">
        <f t="shared" si="0"/>
        <v>159804</v>
      </c>
      <c r="I13" s="15"/>
      <c r="J13" s="15">
        <v>2189</v>
      </c>
      <c r="K13" s="15">
        <v>21891</v>
      </c>
      <c r="L13" s="15"/>
      <c r="M13" s="15"/>
      <c r="N13" s="15">
        <v>27720</v>
      </c>
      <c r="O13" s="6">
        <f t="shared" si="1"/>
        <v>211604</v>
      </c>
    </row>
    <row r="14" spans="1:15" s="7" customFormat="1" ht="24.95" customHeight="1" x14ac:dyDescent="0.25">
      <c r="A14" s="29" t="s">
        <v>4</v>
      </c>
      <c r="B14" s="30"/>
      <c r="C14" s="13" t="s">
        <v>1</v>
      </c>
      <c r="D14" s="5">
        <v>113</v>
      </c>
      <c r="E14" s="14">
        <v>11</v>
      </c>
      <c r="F14" s="1">
        <v>1</v>
      </c>
      <c r="G14" s="15">
        <v>12401</v>
      </c>
      <c r="H14" s="6">
        <f t="shared" si="0"/>
        <v>148812</v>
      </c>
      <c r="I14" s="15"/>
      <c r="J14" s="15">
        <v>2039</v>
      </c>
      <c r="K14" s="15">
        <v>20385</v>
      </c>
      <c r="L14" s="15"/>
      <c r="M14" s="15"/>
      <c r="N14" s="15">
        <v>27720</v>
      </c>
      <c r="O14" s="6">
        <f t="shared" si="1"/>
        <v>198956</v>
      </c>
    </row>
    <row r="15" spans="1:15" s="7" customFormat="1" ht="24.95" customHeight="1" x14ac:dyDescent="0.25">
      <c r="A15" s="29" t="s">
        <v>5</v>
      </c>
      <c r="B15" s="30"/>
      <c r="C15" s="13" t="s">
        <v>1</v>
      </c>
      <c r="D15" s="5">
        <v>113</v>
      </c>
      <c r="E15" s="14">
        <v>11</v>
      </c>
      <c r="F15" s="1">
        <v>1</v>
      </c>
      <c r="G15" s="15">
        <v>23793</v>
      </c>
      <c r="H15" s="6">
        <f t="shared" si="0"/>
        <v>285516</v>
      </c>
      <c r="I15" s="15"/>
      <c r="J15" s="15">
        <v>3911</v>
      </c>
      <c r="K15" s="15">
        <v>39112</v>
      </c>
      <c r="L15" s="15"/>
      <c r="M15" s="15"/>
      <c r="N15" s="15">
        <v>27720</v>
      </c>
      <c r="O15" s="6">
        <f t="shared" si="1"/>
        <v>356259</v>
      </c>
    </row>
    <row r="16" spans="1:15" s="7" customFormat="1" ht="24.95" customHeight="1" x14ac:dyDescent="0.25">
      <c r="A16" s="29" t="s">
        <v>6</v>
      </c>
      <c r="B16" s="30"/>
      <c r="C16" s="13" t="s">
        <v>1</v>
      </c>
      <c r="D16" s="5">
        <v>113</v>
      </c>
      <c r="E16" s="14">
        <v>11</v>
      </c>
      <c r="F16" s="1">
        <v>1</v>
      </c>
      <c r="G16" s="15">
        <v>26479</v>
      </c>
      <c r="H16" s="6">
        <f t="shared" si="0"/>
        <v>317748</v>
      </c>
      <c r="I16" s="15"/>
      <c r="J16" s="15">
        <v>4353</v>
      </c>
      <c r="K16" s="15">
        <v>43527</v>
      </c>
      <c r="L16" s="15"/>
      <c r="M16" s="15"/>
      <c r="N16" s="15">
        <v>27720</v>
      </c>
      <c r="O16" s="6">
        <f t="shared" si="1"/>
        <v>393348</v>
      </c>
    </row>
    <row r="17" spans="1:15" s="7" customFormat="1" ht="24.95" customHeight="1" x14ac:dyDescent="0.25">
      <c r="A17" s="29" t="s">
        <v>127</v>
      </c>
      <c r="B17" s="30"/>
      <c r="C17" s="13" t="s">
        <v>1</v>
      </c>
      <c r="D17" s="5">
        <v>113</v>
      </c>
      <c r="E17" s="14">
        <v>11</v>
      </c>
      <c r="F17" s="1">
        <v>1</v>
      </c>
      <c r="G17" s="16">
        <v>10459</v>
      </c>
      <c r="H17" s="6">
        <f t="shared" si="0"/>
        <v>125508</v>
      </c>
      <c r="I17" s="16"/>
      <c r="J17" s="16">
        <v>1719</v>
      </c>
      <c r="K17" s="16">
        <v>17193</v>
      </c>
      <c r="L17" s="16"/>
      <c r="M17" s="16"/>
      <c r="N17" s="16">
        <v>27720</v>
      </c>
      <c r="O17" s="6">
        <f t="shared" si="1"/>
        <v>172140</v>
      </c>
    </row>
    <row r="18" spans="1:15" s="7" customFormat="1" ht="24.95" customHeight="1" x14ac:dyDescent="0.25">
      <c r="A18" s="29" t="s">
        <v>7</v>
      </c>
      <c r="B18" s="30"/>
      <c r="C18" s="13" t="s">
        <v>1</v>
      </c>
      <c r="D18" s="5">
        <v>113</v>
      </c>
      <c r="E18" s="14">
        <v>11</v>
      </c>
      <c r="F18" s="1">
        <v>1</v>
      </c>
      <c r="G18" s="15">
        <v>17857</v>
      </c>
      <c r="H18" s="6">
        <f t="shared" si="0"/>
        <v>214284</v>
      </c>
      <c r="I18" s="15"/>
      <c r="J18" s="15">
        <v>2935</v>
      </c>
      <c r="K18" s="15">
        <v>29354</v>
      </c>
      <c r="L18" s="15"/>
      <c r="M18" s="15"/>
      <c r="N18" s="15">
        <v>27720</v>
      </c>
      <c r="O18" s="6">
        <f t="shared" si="1"/>
        <v>274293</v>
      </c>
    </row>
    <row r="19" spans="1:15" s="7" customFormat="1" ht="24.95" customHeight="1" x14ac:dyDescent="0.25">
      <c r="A19" s="29" t="s">
        <v>8</v>
      </c>
      <c r="B19" s="30"/>
      <c r="C19" s="13" t="s">
        <v>9</v>
      </c>
      <c r="D19" s="5">
        <v>113</v>
      </c>
      <c r="E19" s="14">
        <v>11</v>
      </c>
      <c r="F19" s="1">
        <v>1</v>
      </c>
      <c r="G19" s="15">
        <v>28826</v>
      </c>
      <c r="H19" s="6">
        <f t="shared" si="0"/>
        <v>345912</v>
      </c>
      <c r="I19" s="15"/>
      <c r="J19" s="15">
        <v>4739</v>
      </c>
      <c r="K19" s="15">
        <v>47385</v>
      </c>
      <c r="L19" s="15"/>
      <c r="M19" s="15"/>
      <c r="N19" s="15">
        <v>27720</v>
      </c>
      <c r="O19" s="6">
        <f t="shared" si="1"/>
        <v>425756</v>
      </c>
    </row>
    <row r="20" spans="1:15" s="7" customFormat="1" ht="24.95" customHeight="1" x14ac:dyDescent="0.25">
      <c r="A20" s="29" t="s">
        <v>4</v>
      </c>
      <c r="B20" s="30"/>
      <c r="C20" s="13" t="s">
        <v>9</v>
      </c>
      <c r="D20" s="5">
        <v>113</v>
      </c>
      <c r="E20" s="14">
        <v>11</v>
      </c>
      <c r="F20" s="1">
        <v>1</v>
      </c>
      <c r="G20" s="15">
        <v>10459</v>
      </c>
      <c r="H20" s="6">
        <f t="shared" si="0"/>
        <v>125508</v>
      </c>
      <c r="I20" s="15"/>
      <c r="J20" s="15">
        <v>1719</v>
      </c>
      <c r="K20" s="15">
        <v>17193</v>
      </c>
      <c r="L20" s="15"/>
      <c r="M20" s="15"/>
      <c r="N20" s="15">
        <v>27720</v>
      </c>
      <c r="O20" s="6">
        <f t="shared" si="1"/>
        <v>172140</v>
      </c>
    </row>
    <row r="21" spans="1:15" s="7" customFormat="1" ht="24.95" customHeight="1" x14ac:dyDescent="0.25">
      <c r="A21" s="29" t="s">
        <v>10</v>
      </c>
      <c r="B21" s="30"/>
      <c r="C21" s="13" t="s">
        <v>9</v>
      </c>
      <c r="D21" s="5">
        <v>113</v>
      </c>
      <c r="E21" s="14">
        <v>11</v>
      </c>
      <c r="F21" s="1">
        <v>1</v>
      </c>
      <c r="G21" s="15">
        <v>19993</v>
      </c>
      <c r="H21" s="6">
        <f t="shared" si="0"/>
        <v>239916</v>
      </c>
      <c r="I21" s="15"/>
      <c r="J21" s="15">
        <v>3287</v>
      </c>
      <c r="K21" s="15">
        <v>32865</v>
      </c>
      <c r="L21" s="15"/>
      <c r="M21" s="15"/>
      <c r="N21" s="15">
        <v>27720</v>
      </c>
      <c r="O21" s="6">
        <f t="shared" si="1"/>
        <v>303788</v>
      </c>
    </row>
    <row r="22" spans="1:15" s="7" customFormat="1" ht="24.95" customHeight="1" x14ac:dyDescent="0.25">
      <c r="A22" s="29" t="s">
        <v>11</v>
      </c>
      <c r="B22" s="30"/>
      <c r="C22" s="13" t="s">
        <v>9</v>
      </c>
      <c r="D22" s="5">
        <v>113</v>
      </c>
      <c r="E22" s="14">
        <v>11</v>
      </c>
      <c r="F22" s="1">
        <v>1</v>
      </c>
      <c r="G22" s="15">
        <v>17674</v>
      </c>
      <c r="H22" s="6">
        <f t="shared" si="0"/>
        <v>212088</v>
      </c>
      <c r="I22" s="15"/>
      <c r="J22" s="15">
        <v>2905</v>
      </c>
      <c r="K22" s="15">
        <v>29053</v>
      </c>
      <c r="L22" s="15"/>
      <c r="M22" s="15"/>
      <c r="N22" s="15">
        <v>27720</v>
      </c>
      <c r="O22" s="6">
        <f t="shared" si="1"/>
        <v>271766</v>
      </c>
    </row>
    <row r="23" spans="1:15" s="7" customFormat="1" ht="24.95" customHeight="1" x14ac:dyDescent="0.25">
      <c r="A23" s="29" t="s">
        <v>12</v>
      </c>
      <c r="B23" s="30"/>
      <c r="C23" s="13" t="s">
        <v>9</v>
      </c>
      <c r="D23" s="5">
        <v>113</v>
      </c>
      <c r="E23" s="14">
        <v>11</v>
      </c>
      <c r="F23" s="1">
        <v>1</v>
      </c>
      <c r="G23" s="15">
        <v>24247</v>
      </c>
      <c r="H23" s="6">
        <f t="shared" si="0"/>
        <v>290964</v>
      </c>
      <c r="I23" s="15"/>
      <c r="J23" s="15">
        <v>3986</v>
      </c>
      <c r="K23" s="15">
        <v>39858</v>
      </c>
      <c r="L23" s="15"/>
      <c r="M23" s="15"/>
      <c r="N23" s="15">
        <v>27720</v>
      </c>
      <c r="O23" s="6">
        <f t="shared" si="1"/>
        <v>362528</v>
      </c>
    </row>
    <row r="24" spans="1:15" s="7" customFormat="1" ht="24.95" customHeight="1" x14ac:dyDescent="0.25">
      <c r="A24" s="29" t="s">
        <v>13</v>
      </c>
      <c r="B24" s="30"/>
      <c r="C24" s="13" t="s">
        <v>9</v>
      </c>
      <c r="D24" s="5">
        <v>113</v>
      </c>
      <c r="E24" s="14">
        <v>11</v>
      </c>
      <c r="F24" s="1">
        <v>1</v>
      </c>
      <c r="G24" s="15">
        <v>10078</v>
      </c>
      <c r="H24" s="6">
        <f t="shared" si="0"/>
        <v>120936</v>
      </c>
      <c r="I24" s="15"/>
      <c r="J24" s="15">
        <v>1657</v>
      </c>
      <c r="K24" s="15">
        <v>16567</v>
      </c>
      <c r="L24" s="15"/>
      <c r="M24" s="15"/>
      <c r="N24" s="15">
        <v>27720</v>
      </c>
      <c r="O24" s="6">
        <f t="shared" si="1"/>
        <v>166880</v>
      </c>
    </row>
    <row r="25" spans="1:15" s="7" customFormat="1" ht="24.95" customHeight="1" x14ac:dyDescent="0.25">
      <c r="A25" s="29" t="s">
        <v>128</v>
      </c>
      <c r="B25" s="30"/>
      <c r="C25" s="13" t="s">
        <v>9</v>
      </c>
      <c r="D25" s="5">
        <v>113</v>
      </c>
      <c r="E25" s="14">
        <v>11</v>
      </c>
      <c r="F25" s="1">
        <v>1</v>
      </c>
      <c r="G25" s="15">
        <v>12455</v>
      </c>
      <c r="H25" s="6">
        <f t="shared" si="0"/>
        <v>149460</v>
      </c>
      <c r="I25" s="15"/>
      <c r="J25" s="15">
        <v>2047</v>
      </c>
      <c r="K25" s="15">
        <v>20474</v>
      </c>
      <c r="L25" s="15"/>
      <c r="M25" s="15"/>
      <c r="N25" s="15">
        <v>27720</v>
      </c>
      <c r="O25" s="6">
        <f t="shared" si="1"/>
        <v>199701</v>
      </c>
    </row>
    <row r="26" spans="1:15" s="7" customFormat="1" ht="24.95" customHeight="1" x14ac:dyDescent="0.25">
      <c r="A26" s="29" t="s">
        <v>14</v>
      </c>
      <c r="B26" s="30"/>
      <c r="C26" s="13" t="s">
        <v>9</v>
      </c>
      <c r="D26" s="5">
        <v>113</v>
      </c>
      <c r="E26" s="14">
        <v>11</v>
      </c>
      <c r="F26" s="1">
        <v>1</v>
      </c>
      <c r="G26" s="16">
        <v>21313</v>
      </c>
      <c r="H26" s="6">
        <f t="shared" si="0"/>
        <v>255756</v>
      </c>
      <c r="I26" s="16"/>
      <c r="J26" s="16">
        <v>3504</v>
      </c>
      <c r="K26" s="16">
        <v>35035</v>
      </c>
      <c r="L26" s="16"/>
      <c r="M26" s="16"/>
      <c r="N26" s="16">
        <v>27720</v>
      </c>
      <c r="O26" s="6">
        <f t="shared" si="1"/>
        <v>322015</v>
      </c>
    </row>
    <row r="27" spans="1:15" s="7" customFormat="1" ht="24.95" customHeight="1" x14ac:dyDescent="0.25">
      <c r="A27" s="29" t="s">
        <v>15</v>
      </c>
      <c r="B27" s="30"/>
      <c r="C27" s="13" t="s">
        <v>9</v>
      </c>
      <c r="D27" s="5">
        <v>113</v>
      </c>
      <c r="E27" s="14">
        <v>11</v>
      </c>
      <c r="F27" s="1">
        <v>1</v>
      </c>
      <c r="G27" s="15">
        <v>10944</v>
      </c>
      <c r="H27" s="6">
        <f t="shared" si="0"/>
        <v>131328</v>
      </c>
      <c r="I27" s="15"/>
      <c r="J27" s="15">
        <v>1799</v>
      </c>
      <c r="K27" s="15">
        <v>17990</v>
      </c>
      <c r="L27" s="15"/>
      <c r="M27" s="15"/>
      <c r="N27" s="15">
        <v>27720</v>
      </c>
      <c r="O27" s="6">
        <f t="shared" si="1"/>
        <v>178837</v>
      </c>
    </row>
    <row r="28" spans="1:15" s="7" customFormat="1" ht="24.95" customHeight="1" x14ac:dyDescent="0.25">
      <c r="A28" s="29" t="s">
        <v>16</v>
      </c>
      <c r="B28" s="30"/>
      <c r="C28" s="13" t="s">
        <v>9</v>
      </c>
      <c r="D28" s="5">
        <v>113</v>
      </c>
      <c r="E28" s="14">
        <v>11</v>
      </c>
      <c r="F28" s="1">
        <v>1</v>
      </c>
      <c r="G28" s="15">
        <v>10459</v>
      </c>
      <c r="H28" s="6">
        <f t="shared" si="0"/>
        <v>125508</v>
      </c>
      <c r="I28" s="15"/>
      <c r="J28" s="15">
        <v>1719</v>
      </c>
      <c r="K28" s="15">
        <v>17193</v>
      </c>
      <c r="L28" s="15"/>
      <c r="M28" s="15"/>
      <c r="N28" s="15">
        <v>27720</v>
      </c>
      <c r="O28" s="6">
        <f t="shared" si="1"/>
        <v>172140</v>
      </c>
    </row>
    <row r="29" spans="1:15" s="7" customFormat="1" ht="24.95" customHeight="1" x14ac:dyDescent="0.25">
      <c r="A29" s="28" t="s">
        <v>17</v>
      </c>
      <c r="B29" s="28"/>
      <c r="C29" s="13" t="s">
        <v>9</v>
      </c>
      <c r="D29" s="5">
        <v>113</v>
      </c>
      <c r="E29" s="14">
        <v>11</v>
      </c>
      <c r="F29" s="1">
        <v>1</v>
      </c>
      <c r="G29" s="15">
        <v>11746</v>
      </c>
      <c r="H29" s="6">
        <f t="shared" si="0"/>
        <v>140952</v>
      </c>
      <c r="I29" s="15"/>
      <c r="J29" s="15">
        <v>1931</v>
      </c>
      <c r="K29" s="15">
        <v>19308</v>
      </c>
      <c r="L29" s="15"/>
      <c r="M29" s="15"/>
      <c r="N29" s="15">
        <v>27720</v>
      </c>
      <c r="O29" s="6">
        <f t="shared" si="1"/>
        <v>189911</v>
      </c>
    </row>
    <row r="30" spans="1:15" s="7" customFormat="1" ht="24.95" customHeight="1" x14ac:dyDescent="0.25">
      <c r="A30" s="28" t="s">
        <v>18</v>
      </c>
      <c r="B30" s="28"/>
      <c r="C30" s="13" t="s">
        <v>9</v>
      </c>
      <c r="D30" s="5">
        <v>113</v>
      </c>
      <c r="E30" s="14">
        <v>11</v>
      </c>
      <c r="F30" s="1">
        <v>1</v>
      </c>
      <c r="G30" s="15">
        <v>10972</v>
      </c>
      <c r="H30" s="6">
        <f t="shared" si="0"/>
        <v>131664</v>
      </c>
      <c r="I30" s="15"/>
      <c r="J30" s="15">
        <v>1804</v>
      </c>
      <c r="K30" s="15">
        <v>18036</v>
      </c>
      <c r="L30" s="15"/>
      <c r="M30" s="15"/>
      <c r="N30" s="15">
        <v>27720</v>
      </c>
      <c r="O30" s="6">
        <f t="shared" si="1"/>
        <v>179224</v>
      </c>
    </row>
    <row r="31" spans="1:15" s="7" customFormat="1" ht="24.95" customHeight="1" x14ac:dyDescent="0.25">
      <c r="A31" s="28" t="s">
        <v>19</v>
      </c>
      <c r="B31" s="28"/>
      <c r="C31" s="13" t="s">
        <v>9</v>
      </c>
      <c r="D31" s="5">
        <v>113</v>
      </c>
      <c r="E31" s="14">
        <v>11</v>
      </c>
      <c r="F31" s="1">
        <v>2</v>
      </c>
      <c r="G31" s="16">
        <v>10521</v>
      </c>
      <c r="H31" s="6">
        <f t="shared" si="0"/>
        <v>252504</v>
      </c>
      <c r="I31" s="16"/>
      <c r="J31" s="16">
        <v>3459</v>
      </c>
      <c r="K31" s="16">
        <v>34590</v>
      </c>
      <c r="L31" s="16"/>
      <c r="M31" s="16"/>
      <c r="N31" s="16">
        <v>55440</v>
      </c>
      <c r="O31" s="6">
        <f t="shared" si="1"/>
        <v>345993</v>
      </c>
    </row>
    <row r="32" spans="1:15" s="7" customFormat="1" ht="24.95" customHeight="1" x14ac:dyDescent="0.25">
      <c r="A32" s="28" t="s">
        <v>20</v>
      </c>
      <c r="B32" s="28"/>
      <c r="C32" s="13" t="s">
        <v>9</v>
      </c>
      <c r="D32" s="5">
        <v>113</v>
      </c>
      <c r="E32" s="14">
        <v>11</v>
      </c>
      <c r="F32" s="1">
        <v>1</v>
      </c>
      <c r="G32" s="15">
        <v>13693</v>
      </c>
      <c r="H32" s="6">
        <f t="shared" si="0"/>
        <v>164316</v>
      </c>
      <c r="I32" s="15"/>
      <c r="J32" s="15">
        <v>2251</v>
      </c>
      <c r="K32" s="15">
        <v>22509</v>
      </c>
      <c r="L32" s="15"/>
      <c r="M32" s="15"/>
      <c r="N32" s="15">
        <v>27720</v>
      </c>
      <c r="O32" s="6">
        <f t="shared" si="1"/>
        <v>216796</v>
      </c>
    </row>
    <row r="33" spans="1:15" s="7" customFormat="1" ht="24.95" customHeight="1" x14ac:dyDescent="0.25">
      <c r="A33" s="28" t="s">
        <v>21</v>
      </c>
      <c r="B33" s="28"/>
      <c r="C33" s="13" t="s">
        <v>9</v>
      </c>
      <c r="D33" s="5">
        <v>113</v>
      </c>
      <c r="E33" s="14">
        <v>11</v>
      </c>
      <c r="F33" s="1">
        <v>1</v>
      </c>
      <c r="G33" s="15">
        <v>10193</v>
      </c>
      <c r="H33" s="6">
        <f t="shared" si="0"/>
        <v>122316</v>
      </c>
      <c r="I33" s="15"/>
      <c r="J33" s="15">
        <v>1676</v>
      </c>
      <c r="K33" s="15">
        <v>16756</v>
      </c>
      <c r="L33" s="15"/>
      <c r="M33" s="15"/>
      <c r="N33" s="15">
        <v>27720</v>
      </c>
      <c r="O33" s="6">
        <f t="shared" si="1"/>
        <v>168468</v>
      </c>
    </row>
    <row r="34" spans="1:15" s="7" customFormat="1" ht="24.95" customHeight="1" x14ac:dyDescent="0.25">
      <c r="A34" s="28" t="s">
        <v>22</v>
      </c>
      <c r="B34" s="28"/>
      <c r="C34" s="13" t="s">
        <v>9</v>
      </c>
      <c r="D34" s="5">
        <v>113</v>
      </c>
      <c r="E34" s="14">
        <v>11</v>
      </c>
      <c r="F34" s="1">
        <v>1</v>
      </c>
      <c r="G34" s="15">
        <v>14514</v>
      </c>
      <c r="H34" s="6">
        <f t="shared" si="0"/>
        <v>174168</v>
      </c>
      <c r="I34" s="15"/>
      <c r="J34" s="15">
        <v>2386</v>
      </c>
      <c r="K34" s="15">
        <v>23859</v>
      </c>
      <c r="L34" s="15"/>
      <c r="M34" s="15"/>
      <c r="N34" s="15">
        <v>27720</v>
      </c>
      <c r="O34" s="6">
        <f t="shared" si="1"/>
        <v>228133</v>
      </c>
    </row>
    <row r="35" spans="1:15" s="7" customFormat="1" ht="24.95" customHeight="1" x14ac:dyDescent="0.25">
      <c r="A35" s="28" t="s">
        <v>23</v>
      </c>
      <c r="B35" s="28"/>
      <c r="C35" s="13" t="s">
        <v>9</v>
      </c>
      <c r="D35" s="5">
        <v>113</v>
      </c>
      <c r="E35" s="14">
        <v>11</v>
      </c>
      <c r="F35" s="1">
        <v>1</v>
      </c>
      <c r="G35" s="15">
        <v>10860</v>
      </c>
      <c r="H35" s="6">
        <f t="shared" si="0"/>
        <v>130320</v>
      </c>
      <c r="I35" s="15"/>
      <c r="J35" s="15">
        <v>1785</v>
      </c>
      <c r="K35" s="15">
        <v>17852</v>
      </c>
      <c r="L35" s="15"/>
      <c r="M35" s="15"/>
      <c r="N35" s="15">
        <v>27720</v>
      </c>
      <c r="O35" s="6">
        <f t="shared" si="1"/>
        <v>177677</v>
      </c>
    </row>
    <row r="36" spans="1:15" s="7" customFormat="1" ht="24.95" customHeight="1" x14ac:dyDescent="0.25">
      <c r="A36" s="28" t="s">
        <v>24</v>
      </c>
      <c r="B36" s="28"/>
      <c r="C36" s="13" t="s">
        <v>9</v>
      </c>
      <c r="D36" s="5">
        <v>113</v>
      </c>
      <c r="E36" s="14">
        <v>11</v>
      </c>
      <c r="F36" s="1">
        <v>1</v>
      </c>
      <c r="G36" s="15">
        <v>10972</v>
      </c>
      <c r="H36" s="6">
        <f t="shared" si="0"/>
        <v>131664</v>
      </c>
      <c r="I36" s="15"/>
      <c r="J36" s="15">
        <v>1804</v>
      </c>
      <c r="K36" s="15">
        <v>18036</v>
      </c>
      <c r="L36" s="15"/>
      <c r="M36" s="15"/>
      <c r="N36" s="15">
        <v>27720</v>
      </c>
      <c r="O36" s="6">
        <f t="shared" si="1"/>
        <v>179224</v>
      </c>
    </row>
    <row r="37" spans="1:15" s="7" customFormat="1" ht="24.95" customHeight="1" x14ac:dyDescent="0.25">
      <c r="A37" s="28" t="s">
        <v>25</v>
      </c>
      <c r="B37" s="28"/>
      <c r="C37" s="13" t="s">
        <v>9</v>
      </c>
      <c r="D37" s="5">
        <v>113</v>
      </c>
      <c r="E37" s="14">
        <v>11</v>
      </c>
      <c r="F37" s="1">
        <v>1</v>
      </c>
      <c r="G37" s="15">
        <v>12796</v>
      </c>
      <c r="H37" s="6">
        <f t="shared" si="0"/>
        <v>153552</v>
      </c>
      <c r="I37" s="15"/>
      <c r="J37" s="15">
        <v>2103</v>
      </c>
      <c r="K37" s="15">
        <v>21035</v>
      </c>
      <c r="L37" s="15"/>
      <c r="M37" s="15"/>
      <c r="N37" s="15">
        <v>27720</v>
      </c>
      <c r="O37" s="6">
        <f t="shared" si="1"/>
        <v>204410</v>
      </c>
    </row>
    <row r="38" spans="1:15" s="7" customFormat="1" ht="24.95" customHeight="1" x14ac:dyDescent="0.25">
      <c r="A38" s="28" t="s">
        <v>26</v>
      </c>
      <c r="B38" s="28"/>
      <c r="C38" s="13" t="s">
        <v>9</v>
      </c>
      <c r="D38" s="5">
        <v>113</v>
      </c>
      <c r="E38" s="14">
        <v>11</v>
      </c>
      <c r="F38" s="1">
        <v>1</v>
      </c>
      <c r="G38" s="16">
        <v>9478</v>
      </c>
      <c r="H38" s="6">
        <f t="shared" si="0"/>
        <v>113736</v>
      </c>
      <c r="I38" s="16"/>
      <c r="J38" s="16">
        <v>1558</v>
      </c>
      <c r="K38" s="16">
        <v>15580</v>
      </c>
      <c r="L38" s="16"/>
      <c r="M38" s="16"/>
      <c r="N38" s="16">
        <v>27720</v>
      </c>
      <c r="O38" s="6">
        <f t="shared" si="1"/>
        <v>158594</v>
      </c>
    </row>
    <row r="39" spans="1:15" s="7" customFormat="1" ht="24.95" customHeight="1" x14ac:dyDescent="0.25">
      <c r="A39" s="28" t="s">
        <v>27</v>
      </c>
      <c r="B39" s="28"/>
      <c r="C39" s="13" t="s">
        <v>9</v>
      </c>
      <c r="D39" s="5">
        <v>113</v>
      </c>
      <c r="E39" s="14">
        <v>11</v>
      </c>
      <c r="F39" s="1">
        <v>1</v>
      </c>
      <c r="G39" s="15">
        <v>10216</v>
      </c>
      <c r="H39" s="6">
        <f t="shared" si="0"/>
        <v>122592</v>
      </c>
      <c r="I39" s="15"/>
      <c r="J39" s="15">
        <v>1679</v>
      </c>
      <c r="K39" s="15">
        <v>16793</v>
      </c>
      <c r="L39" s="15"/>
      <c r="M39" s="15"/>
      <c r="N39" s="15">
        <v>27720</v>
      </c>
      <c r="O39" s="6">
        <f t="shared" si="1"/>
        <v>168784</v>
      </c>
    </row>
    <row r="40" spans="1:15" s="7" customFormat="1" ht="24.95" customHeight="1" x14ac:dyDescent="0.25">
      <c r="A40" s="28" t="s">
        <v>27</v>
      </c>
      <c r="B40" s="28"/>
      <c r="C40" s="13" t="s">
        <v>9</v>
      </c>
      <c r="D40" s="5">
        <v>113</v>
      </c>
      <c r="E40" s="14">
        <v>11</v>
      </c>
      <c r="F40" s="1">
        <v>3</v>
      </c>
      <c r="G40" s="16">
        <v>6798</v>
      </c>
      <c r="H40" s="6">
        <f t="shared" si="0"/>
        <v>244728</v>
      </c>
      <c r="I40" s="16"/>
      <c r="J40" s="16">
        <v>3352</v>
      </c>
      <c r="K40" s="16">
        <v>33524</v>
      </c>
      <c r="L40" s="16"/>
      <c r="M40" s="16"/>
      <c r="N40" s="16">
        <v>83160</v>
      </c>
      <c r="O40" s="6">
        <f t="shared" si="1"/>
        <v>364764</v>
      </c>
    </row>
    <row r="41" spans="1:15" s="7" customFormat="1" ht="24.95" customHeight="1" x14ac:dyDescent="0.25">
      <c r="A41" s="28" t="s">
        <v>28</v>
      </c>
      <c r="B41" s="28"/>
      <c r="C41" s="13" t="s">
        <v>29</v>
      </c>
      <c r="D41" s="5">
        <v>113</v>
      </c>
      <c r="E41" s="14">
        <v>11</v>
      </c>
      <c r="F41" s="1">
        <v>1</v>
      </c>
      <c r="G41" s="15">
        <v>27672</v>
      </c>
      <c r="H41" s="6">
        <f t="shared" si="0"/>
        <v>332064</v>
      </c>
      <c r="I41" s="15"/>
      <c r="J41" s="15">
        <v>4549</v>
      </c>
      <c r="K41" s="15">
        <v>45488</v>
      </c>
      <c r="L41" s="15"/>
      <c r="M41" s="15"/>
      <c r="N41" s="15">
        <v>27720</v>
      </c>
      <c r="O41" s="6">
        <f t="shared" si="1"/>
        <v>409821</v>
      </c>
    </row>
    <row r="42" spans="1:15" s="7" customFormat="1" ht="24.95" customHeight="1" x14ac:dyDescent="0.25">
      <c r="A42" s="28" t="s">
        <v>4</v>
      </c>
      <c r="B42" s="28"/>
      <c r="C42" s="13" t="s">
        <v>29</v>
      </c>
      <c r="D42" s="5">
        <v>113</v>
      </c>
      <c r="E42" s="14">
        <v>11</v>
      </c>
      <c r="F42" s="1">
        <v>1</v>
      </c>
      <c r="G42" s="15">
        <v>10459</v>
      </c>
      <c r="H42" s="6">
        <f t="shared" si="0"/>
        <v>125508</v>
      </c>
      <c r="I42" s="15"/>
      <c r="J42" s="15">
        <v>1719</v>
      </c>
      <c r="K42" s="15">
        <v>17193</v>
      </c>
      <c r="L42" s="15"/>
      <c r="M42" s="15"/>
      <c r="N42" s="15">
        <v>27720</v>
      </c>
      <c r="O42" s="6">
        <f t="shared" si="1"/>
        <v>172140</v>
      </c>
    </row>
    <row r="43" spans="1:15" s="7" customFormat="1" ht="24.95" customHeight="1" x14ac:dyDescent="0.25">
      <c r="A43" s="28" t="s">
        <v>129</v>
      </c>
      <c r="B43" s="28"/>
      <c r="C43" s="13" t="s">
        <v>29</v>
      </c>
      <c r="D43" s="5">
        <v>113</v>
      </c>
      <c r="E43" s="14">
        <v>11</v>
      </c>
      <c r="F43" s="2">
        <v>1</v>
      </c>
      <c r="G43" s="17">
        <v>20111</v>
      </c>
      <c r="H43" s="6">
        <f t="shared" si="0"/>
        <v>241332</v>
      </c>
      <c r="I43" s="17"/>
      <c r="J43" s="17">
        <v>3306</v>
      </c>
      <c r="K43" s="17">
        <v>33059</v>
      </c>
      <c r="L43" s="17"/>
      <c r="M43" s="17"/>
      <c r="N43" s="17">
        <v>27720</v>
      </c>
      <c r="O43" s="6">
        <f t="shared" si="1"/>
        <v>305417</v>
      </c>
    </row>
    <row r="44" spans="1:15" s="7" customFormat="1" ht="24.95" customHeight="1" x14ac:dyDescent="0.25">
      <c r="A44" s="28" t="s">
        <v>30</v>
      </c>
      <c r="B44" s="28"/>
      <c r="C44" s="13" t="s">
        <v>29</v>
      </c>
      <c r="D44" s="5">
        <v>113</v>
      </c>
      <c r="E44" s="14">
        <v>11</v>
      </c>
      <c r="F44" s="2">
        <v>1</v>
      </c>
      <c r="G44" s="17">
        <v>16115</v>
      </c>
      <c r="H44" s="6">
        <f t="shared" si="0"/>
        <v>193380</v>
      </c>
      <c r="I44" s="17"/>
      <c r="J44" s="17">
        <v>2649</v>
      </c>
      <c r="K44" s="17">
        <v>26490</v>
      </c>
      <c r="L44" s="17"/>
      <c r="M44" s="17"/>
      <c r="N44" s="17">
        <v>27720</v>
      </c>
      <c r="O44" s="6">
        <f t="shared" si="1"/>
        <v>250239</v>
      </c>
    </row>
    <row r="45" spans="1:15" s="7" customFormat="1" ht="24.95" customHeight="1" x14ac:dyDescent="0.25">
      <c r="A45" s="28" t="s">
        <v>31</v>
      </c>
      <c r="B45" s="28"/>
      <c r="C45" s="13" t="s">
        <v>29</v>
      </c>
      <c r="D45" s="5">
        <v>113</v>
      </c>
      <c r="E45" s="14">
        <v>11</v>
      </c>
      <c r="F45" s="1">
        <v>3</v>
      </c>
      <c r="G45" s="15">
        <v>10876</v>
      </c>
      <c r="H45" s="6">
        <f t="shared" si="0"/>
        <v>391536</v>
      </c>
      <c r="I45" s="15"/>
      <c r="J45" s="15">
        <v>5364</v>
      </c>
      <c r="K45" s="15">
        <v>53635</v>
      </c>
      <c r="L45" s="15"/>
      <c r="M45" s="15"/>
      <c r="N45" s="15">
        <v>83160</v>
      </c>
      <c r="O45" s="6">
        <f t="shared" si="1"/>
        <v>533695</v>
      </c>
    </row>
    <row r="46" spans="1:15" s="7" customFormat="1" ht="24.95" customHeight="1" x14ac:dyDescent="0.25">
      <c r="A46" s="28" t="s">
        <v>32</v>
      </c>
      <c r="B46" s="28"/>
      <c r="C46" s="13" t="s">
        <v>29</v>
      </c>
      <c r="D46" s="5">
        <v>113</v>
      </c>
      <c r="E46" s="14">
        <v>11</v>
      </c>
      <c r="F46" s="1">
        <v>2</v>
      </c>
      <c r="G46" s="15">
        <v>10677</v>
      </c>
      <c r="H46" s="6">
        <f t="shared" si="0"/>
        <v>256248</v>
      </c>
      <c r="I46" s="15"/>
      <c r="J46" s="15">
        <v>3510</v>
      </c>
      <c r="K46" s="15">
        <v>35102</v>
      </c>
      <c r="L46" s="15"/>
      <c r="M46" s="15"/>
      <c r="N46" s="15">
        <v>55440</v>
      </c>
      <c r="O46" s="6">
        <f t="shared" si="1"/>
        <v>350300</v>
      </c>
    </row>
    <row r="47" spans="1:15" s="7" customFormat="1" ht="24.95" customHeight="1" x14ac:dyDescent="0.25">
      <c r="A47" s="28" t="s">
        <v>32</v>
      </c>
      <c r="B47" s="28"/>
      <c r="C47" s="13" t="s">
        <v>29</v>
      </c>
      <c r="D47" s="5">
        <v>113</v>
      </c>
      <c r="E47" s="14">
        <v>11</v>
      </c>
      <c r="F47" s="1">
        <v>2</v>
      </c>
      <c r="G47" s="15">
        <v>9717</v>
      </c>
      <c r="H47" s="6">
        <f t="shared" si="0"/>
        <v>233208</v>
      </c>
      <c r="I47" s="15"/>
      <c r="J47" s="15">
        <v>3195</v>
      </c>
      <c r="K47" s="15">
        <v>31946</v>
      </c>
      <c r="L47" s="15"/>
      <c r="M47" s="15"/>
      <c r="N47" s="15">
        <v>55440</v>
      </c>
      <c r="O47" s="6">
        <f t="shared" si="1"/>
        <v>323789</v>
      </c>
    </row>
    <row r="48" spans="1:15" s="7" customFormat="1" ht="24.95" customHeight="1" x14ac:dyDescent="0.25">
      <c r="A48" s="28" t="s">
        <v>33</v>
      </c>
      <c r="B48" s="28"/>
      <c r="C48" s="13" t="s">
        <v>29</v>
      </c>
      <c r="D48" s="5">
        <v>113</v>
      </c>
      <c r="E48" s="14">
        <v>11</v>
      </c>
      <c r="F48" s="1">
        <v>1</v>
      </c>
      <c r="G48" s="15">
        <v>12056</v>
      </c>
      <c r="H48" s="6">
        <f t="shared" si="0"/>
        <v>144672</v>
      </c>
      <c r="I48" s="15"/>
      <c r="J48" s="15">
        <v>1982</v>
      </c>
      <c r="K48" s="15">
        <v>19818</v>
      </c>
      <c r="L48" s="15"/>
      <c r="M48" s="15"/>
      <c r="N48" s="15">
        <v>27720</v>
      </c>
      <c r="O48" s="6">
        <f t="shared" si="1"/>
        <v>194192</v>
      </c>
    </row>
    <row r="49" spans="1:15" s="7" customFormat="1" ht="24.95" customHeight="1" x14ac:dyDescent="0.25">
      <c r="A49" s="28" t="s">
        <v>35</v>
      </c>
      <c r="B49" s="28"/>
      <c r="C49" s="13" t="s">
        <v>29</v>
      </c>
      <c r="D49" s="5">
        <v>113</v>
      </c>
      <c r="E49" s="14">
        <v>11</v>
      </c>
      <c r="F49" s="1">
        <v>1</v>
      </c>
      <c r="G49" s="15">
        <v>12676</v>
      </c>
      <c r="H49" s="6">
        <f t="shared" si="0"/>
        <v>152112</v>
      </c>
      <c r="I49" s="15"/>
      <c r="J49" s="15">
        <v>2084</v>
      </c>
      <c r="K49" s="15">
        <v>20837</v>
      </c>
      <c r="L49" s="15"/>
      <c r="M49" s="15"/>
      <c r="N49" s="15">
        <v>27720</v>
      </c>
      <c r="O49" s="6">
        <f t="shared" si="1"/>
        <v>202753</v>
      </c>
    </row>
    <row r="50" spans="1:15" s="7" customFormat="1" ht="24.95" customHeight="1" x14ac:dyDescent="0.25">
      <c r="A50" s="28" t="s">
        <v>36</v>
      </c>
      <c r="B50" s="28"/>
      <c r="C50" s="13" t="s">
        <v>29</v>
      </c>
      <c r="D50" s="5">
        <v>113</v>
      </c>
      <c r="E50" s="14">
        <v>11</v>
      </c>
      <c r="F50" s="1">
        <v>1</v>
      </c>
      <c r="G50" s="15">
        <v>9774</v>
      </c>
      <c r="H50" s="6">
        <f t="shared" si="0"/>
        <v>117288</v>
      </c>
      <c r="I50" s="15"/>
      <c r="J50" s="15">
        <v>1607</v>
      </c>
      <c r="K50" s="15">
        <v>16067</v>
      </c>
      <c r="L50" s="15"/>
      <c r="M50" s="15"/>
      <c r="N50" s="15">
        <v>27720</v>
      </c>
      <c r="O50" s="6">
        <f t="shared" si="1"/>
        <v>162682</v>
      </c>
    </row>
    <row r="51" spans="1:15" s="7" customFormat="1" ht="24.95" customHeight="1" x14ac:dyDescent="0.25">
      <c r="A51" s="28" t="s">
        <v>37</v>
      </c>
      <c r="B51" s="28"/>
      <c r="C51" s="13" t="s">
        <v>29</v>
      </c>
      <c r="D51" s="5">
        <v>113</v>
      </c>
      <c r="E51" s="14">
        <v>11</v>
      </c>
      <c r="F51" s="1">
        <v>1</v>
      </c>
      <c r="G51" s="15">
        <v>11356</v>
      </c>
      <c r="H51" s="6">
        <f t="shared" si="0"/>
        <v>136272</v>
      </c>
      <c r="I51" s="15"/>
      <c r="J51" s="15">
        <v>1867</v>
      </c>
      <c r="K51" s="15">
        <v>18667</v>
      </c>
      <c r="L51" s="15"/>
      <c r="M51" s="15"/>
      <c r="N51" s="15">
        <v>27720</v>
      </c>
      <c r="O51" s="6">
        <f t="shared" si="1"/>
        <v>184526</v>
      </c>
    </row>
    <row r="52" spans="1:15" s="7" customFormat="1" ht="24.95" customHeight="1" x14ac:dyDescent="0.25">
      <c r="A52" s="28" t="s">
        <v>38</v>
      </c>
      <c r="B52" s="28"/>
      <c r="C52" s="13" t="s">
        <v>29</v>
      </c>
      <c r="D52" s="5">
        <v>113</v>
      </c>
      <c r="E52" s="14">
        <v>11</v>
      </c>
      <c r="F52" s="1">
        <v>1</v>
      </c>
      <c r="G52" s="15">
        <v>10613</v>
      </c>
      <c r="H52" s="6">
        <f t="shared" si="0"/>
        <v>127356</v>
      </c>
      <c r="I52" s="15"/>
      <c r="J52" s="15">
        <v>1745</v>
      </c>
      <c r="K52" s="15">
        <v>17446</v>
      </c>
      <c r="L52" s="15"/>
      <c r="M52" s="15"/>
      <c r="N52" s="15">
        <v>27720</v>
      </c>
      <c r="O52" s="6">
        <f t="shared" si="1"/>
        <v>174267</v>
      </c>
    </row>
    <row r="53" spans="1:15" s="7" customFormat="1" ht="24.95" customHeight="1" x14ac:dyDescent="0.25">
      <c r="A53" s="28" t="s">
        <v>130</v>
      </c>
      <c r="B53" s="28"/>
      <c r="C53" s="13" t="s">
        <v>29</v>
      </c>
      <c r="D53" s="5">
        <v>113</v>
      </c>
      <c r="E53" s="14">
        <v>11</v>
      </c>
      <c r="F53" s="1">
        <v>1</v>
      </c>
      <c r="G53" s="16">
        <v>19993</v>
      </c>
      <c r="H53" s="6">
        <f t="shared" si="0"/>
        <v>239916</v>
      </c>
      <c r="I53" s="16"/>
      <c r="J53" s="16">
        <v>3287</v>
      </c>
      <c r="K53" s="16">
        <v>32865</v>
      </c>
      <c r="L53" s="16"/>
      <c r="M53" s="16"/>
      <c r="N53" s="16">
        <v>27720</v>
      </c>
      <c r="O53" s="6">
        <f t="shared" si="1"/>
        <v>303788</v>
      </c>
    </row>
    <row r="54" spans="1:15" s="7" customFormat="1" ht="24.95" customHeight="1" x14ac:dyDescent="0.25">
      <c r="A54" s="28" t="s">
        <v>39</v>
      </c>
      <c r="B54" s="28"/>
      <c r="C54" s="13" t="s">
        <v>29</v>
      </c>
      <c r="D54" s="5">
        <v>113</v>
      </c>
      <c r="E54" s="14">
        <v>11</v>
      </c>
      <c r="F54" s="1">
        <v>1</v>
      </c>
      <c r="G54" s="15">
        <v>15515</v>
      </c>
      <c r="H54" s="6">
        <f t="shared" si="0"/>
        <v>186180</v>
      </c>
      <c r="I54" s="15"/>
      <c r="J54" s="15">
        <v>2550</v>
      </c>
      <c r="K54" s="15">
        <v>25504</v>
      </c>
      <c r="L54" s="15"/>
      <c r="M54" s="15"/>
      <c r="N54" s="15">
        <v>27720</v>
      </c>
      <c r="O54" s="6">
        <f t="shared" si="1"/>
        <v>241954</v>
      </c>
    </row>
    <row r="55" spans="1:15" s="7" customFormat="1" ht="24.95" customHeight="1" x14ac:dyDescent="0.25">
      <c r="A55" s="28" t="s">
        <v>40</v>
      </c>
      <c r="B55" s="28"/>
      <c r="C55" s="13" t="s">
        <v>29</v>
      </c>
      <c r="D55" s="5">
        <v>113</v>
      </c>
      <c r="E55" s="14">
        <v>11</v>
      </c>
      <c r="F55" s="1">
        <v>12</v>
      </c>
      <c r="G55" s="15">
        <v>12676</v>
      </c>
      <c r="H55" s="6">
        <f t="shared" si="0"/>
        <v>1825344</v>
      </c>
      <c r="I55" s="15"/>
      <c r="J55" s="15">
        <v>25005</v>
      </c>
      <c r="K55" s="15">
        <v>250047</v>
      </c>
      <c r="L55" s="15"/>
      <c r="M55" s="15"/>
      <c r="N55" s="15">
        <v>332640</v>
      </c>
      <c r="O55" s="6">
        <f t="shared" si="1"/>
        <v>2433036</v>
      </c>
    </row>
    <row r="56" spans="1:15" s="7" customFormat="1" ht="24.95" customHeight="1" x14ac:dyDescent="0.25">
      <c r="A56" s="28" t="s">
        <v>41</v>
      </c>
      <c r="B56" s="28"/>
      <c r="C56" s="13" t="s">
        <v>34</v>
      </c>
      <c r="D56" s="5">
        <v>113</v>
      </c>
      <c r="E56" s="14">
        <v>11</v>
      </c>
      <c r="F56" s="1">
        <v>12</v>
      </c>
      <c r="G56" s="15">
        <v>11492</v>
      </c>
      <c r="H56" s="6">
        <f t="shared" si="0"/>
        <v>1654848</v>
      </c>
      <c r="I56" s="15"/>
      <c r="J56" s="15">
        <v>22669</v>
      </c>
      <c r="K56" s="15">
        <v>226692</v>
      </c>
      <c r="L56" s="15"/>
      <c r="M56" s="15"/>
      <c r="N56" s="15">
        <v>332640</v>
      </c>
      <c r="O56" s="6">
        <f t="shared" si="1"/>
        <v>2236849</v>
      </c>
    </row>
    <row r="57" spans="1:15" s="7" customFormat="1" ht="24.95" customHeight="1" x14ac:dyDescent="0.25">
      <c r="A57" s="28" t="s">
        <v>42</v>
      </c>
      <c r="B57" s="28"/>
      <c r="C57" s="13" t="s">
        <v>29</v>
      </c>
      <c r="D57" s="5">
        <v>113</v>
      </c>
      <c r="E57" s="14">
        <v>11</v>
      </c>
      <c r="F57" s="1">
        <v>1</v>
      </c>
      <c r="G57" s="16">
        <v>13196</v>
      </c>
      <c r="H57" s="6">
        <f t="shared" si="0"/>
        <v>158352</v>
      </c>
      <c r="I57" s="16"/>
      <c r="J57" s="16">
        <v>2169</v>
      </c>
      <c r="K57" s="16">
        <v>21692</v>
      </c>
      <c r="L57" s="16"/>
      <c r="M57" s="16"/>
      <c r="N57" s="16">
        <v>27720</v>
      </c>
      <c r="O57" s="6">
        <f t="shared" si="1"/>
        <v>209933</v>
      </c>
    </row>
    <row r="58" spans="1:15" s="7" customFormat="1" ht="24.95" customHeight="1" x14ac:dyDescent="0.25">
      <c r="A58" s="28" t="s">
        <v>43</v>
      </c>
      <c r="B58" s="28"/>
      <c r="C58" s="13" t="s">
        <v>29</v>
      </c>
      <c r="D58" s="5">
        <v>113</v>
      </c>
      <c r="E58" s="14">
        <v>11</v>
      </c>
      <c r="F58" s="1">
        <v>2</v>
      </c>
      <c r="G58" s="15">
        <v>12676</v>
      </c>
      <c r="H58" s="6">
        <f t="shared" si="0"/>
        <v>304224</v>
      </c>
      <c r="I58" s="15"/>
      <c r="J58" s="15">
        <v>4167</v>
      </c>
      <c r="K58" s="15">
        <v>41675</v>
      </c>
      <c r="L58" s="15"/>
      <c r="M58" s="15"/>
      <c r="N58" s="15">
        <v>55440</v>
      </c>
      <c r="O58" s="6">
        <f t="shared" si="1"/>
        <v>405506</v>
      </c>
    </row>
    <row r="59" spans="1:15" s="7" customFormat="1" ht="24.95" customHeight="1" x14ac:dyDescent="0.25">
      <c r="A59" s="28" t="s">
        <v>44</v>
      </c>
      <c r="B59" s="28"/>
      <c r="C59" s="13" t="s">
        <v>29</v>
      </c>
      <c r="D59" s="5">
        <v>113</v>
      </c>
      <c r="E59" s="14">
        <v>11</v>
      </c>
      <c r="F59" s="1">
        <v>5</v>
      </c>
      <c r="G59" s="15">
        <v>9717</v>
      </c>
      <c r="H59" s="6">
        <f t="shared" si="0"/>
        <v>583020</v>
      </c>
      <c r="I59" s="15"/>
      <c r="J59" s="15">
        <v>7987</v>
      </c>
      <c r="K59" s="15">
        <v>79866</v>
      </c>
      <c r="L59" s="15"/>
      <c r="M59" s="15"/>
      <c r="N59" s="15">
        <v>138600</v>
      </c>
      <c r="O59" s="6">
        <f t="shared" si="1"/>
        <v>809473</v>
      </c>
    </row>
    <row r="60" spans="1:15" s="7" customFormat="1" ht="24.95" customHeight="1" x14ac:dyDescent="0.25">
      <c r="A60" s="28" t="s">
        <v>45</v>
      </c>
      <c r="B60" s="28"/>
      <c r="C60" s="13" t="s">
        <v>29</v>
      </c>
      <c r="D60" s="5">
        <v>113</v>
      </c>
      <c r="E60" s="14">
        <v>11</v>
      </c>
      <c r="F60" s="1">
        <v>2</v>
      </c>
      <c r="G60" s="15">
        <v>12676</v>
      </c>
      <c r="H60" s="6">
        <f t="shared" si="0"/>
        <v>304224</v>
      </c>
      <c r="I60" s="15"/>
      <c r="J60" s="15">
        <v>4167</v>
      </c>
      <c r="K60" s="15">
        <v>41675</v>
      </c>
      <c r="L60" s="15"/>
      <c r="M60" s="15"/>
      <c r="N60" s="15">
        <v>55440</v>
      </c>
      <c r="O60" s="6">
        <f t="shared" si="1"/>
        <v>405506</v>
      </c>
    </row>
    <row r="61" spans="1:15" s="7" customFormat="1" ht="24.95" customHeight="1" x14ac:dyDescent="0.25">
      <c r="A61" s="28" t="s">
        <v>46</v>
      </c>
      <c r="B61" s="28"/>
      <c r="C61" s="13" t="s">
        <v>34</v>
      </c>
      <c r="D61" s="5">
        <v>113</v>
      </c>
      <c r="E61" s="14">
        <v>11</v>
      </c>
      <c r="F61" s="1">
        <v>3</v>
      </c>
      <c r="G61" s="15">
        <v>9717</v>
      </c>
      <c r="H61" s="6">
        <f t="shared" si="0"/>
        <v>349812</v>
      </c>
      <c r="I61" s="15"/>
      <c r="J61" s="15">
        <v>4792</v>
      </c>
      <c r="K61" s="15">
        <v>47919</v>
      </c>
      <c r="L61" s="15"/>
      <c r="M61" s="15"/>
      <c r="N61" s="15">
        <v>83160</v>
      </c>
      <c r="O61" s="6">
        <f t="shared" si="1"/>
        <v>485683</v>
      </c>
    </row>
    <row r="62" spans="1:15" s="7" customFormat="1" ht="24.95" customHeight="1" x14ac:dyDescent="0.25">
      <c r="A62" s="28" t="s">
        <v>47</v>
      </c>
      <c r="B62" s="28"/>
      <c r="C62" s="13" t="s">
        <v>29</v>
      </c>
      <c r="D62" s="5">
        <v>113</v>
      </c>
      <c r="E62" s="14">
        <v>11</v>
      </c>
      <c r="F62" s="1">
        <v>1</v>
      </c>
      <c r="G62" s="15">
        <v>9717</v>
      </c>
      <c r="H62" s="6">
        <f t="shared" si="0"/>
        <v>116604</v>
      </c>
      <c r="I62" s="15"/>
      <c r="J62" s="15">
        <v>1597</v>
      </c>
      <c r="K62" s="15">
        <v>15973</v>
      </c>
      <c r="L62" s="15"/>
      <c r="M62" s="15"/>
      <c r="N62" s="15">
        <v>27720</v>
      </c>
      <c r="O62" s="6">
        <f t="shared" si="1"/>
        <v>161894</v>
      </c>
    </row>
    <row r="63" spans="1:15" s="7" customFormat="1" ht="24.95" customHeight="1" x14ac:dyDescent="0.25">
      <c r="A63" s="28" t="s">
        <v>48</v>
      </c>
      <c r="B63" s="28"/>
      <c r="C63" s="13" t="s">
        <v>29</v>
      </c>
      <c r="D63" s="5">
        <v>113</v>
      </c>
      <c r="E63" s="14">
        <v>11</v>
      </c>
      <c r="F63" s="1">
        <v>2</v>
      </c>
      <c r="G63" s="15">
        <v>11492</v>
      </c>
      <c r="H63" s="6">
        <f t="shared" si="0"/>
        <v>275808</v>
      </c>
      <c r="I63" s="15"/>
      <c r="J63" s="15">
        <v>3778</v>
      </c>
      <c r="K63" s="15">
        <v>37782</v>
      </c>
      <c r="L63" s="15"/>
      <c r="M63" s="15"/>
      <c r="N63" s="15">
        <v>55440</v>
      </c>
      <c r="O63" s="6">
        <f t="shared" si="1"/>
        <v>372808</v>
      </c>
    </row>
    <row r="64" spans="1:15" s="7" customFormat="1" ht="24.95" customHeight="1" x14ac:dyDescent="0.25">
      <c r="A64" s="28" t="s">
        <v>49</v>
      </c>
      <c r="B64" s="28"/>
      <c r="C64" s="13" t="s">
        <v>29</v>
      </c>
      <c r="D64" s="5">
        <v>113</v>
      </c>
      <c r="E64" s="14">
        <v>11</v>
      </c>
      <c r="F64" s="1">
        <v>1</v>
      </c>
      <c r="G64" s="15">
        <v>11437</v>
      </c>
      <c r="H64" s="6">
        <f t="shared" si="0"/>
        <v>137244</v>
      </c>
      <c r="I64" s="15"/>
      <c r="J64" s="15">
        <v>1880</v>
      </c>
      <c r="K64" s="15">
        <v>18801</v>
      </c>
      <c r="L64" s="15"/>
      <c r="M64" s="15"/>
      <c r="N64" s="15">
        <v>27720</v>
      </c>
      <c r="O64" s="6">
        <f t="shared" si="1"/>
        <v>185645</v>
      </c>
    </row>
    <row r="65" spans="1:15" s="7" customFormat="1" ht="24.95" customHeight="1" x14ac:dyDescent="0.25">
      <c r="A65" s="28" t="s">
        <v>50</v>
      </c>
      <c r="B65" s="28"/>
      <c r="C65" s="13" t="s">
        <v>29</v>
      </c>
      <c r="D65" s="5">
        <v>113</v>
      </c>
      <c r="E65" s="14">
        <v>11</v>
      </c>
      <c r="F65" s="1">
        <v>1</v>
      </c>
      <c r="G65" s="15">
        <v>19993</v>
      </c>
      <c r="H65" s="6">
        <f t="shared" si="0"/>
        <v>239916</v>
      </c>
      <c r="I65" s="15"/>
      <c r="J65" s="15">
        <v>3287</v>
      </c>
      <c r="K65" s="15">
        <v>32865</v>
      </c>
      <c r="L65" s="15"/>
      <c r="M65" s="15"/>
      <c r="N65" s="15">
        <v>27720</v>
      </c>
      <c r="O65" s="6">
        <f t="shared" si="1"/>
        <v>303788</v>
      </c>
    </row>
    <row r="66" spans="1:15" s="7" customFormat="1" ht="24.95" customHeight="1" x14ac:dyDescent="0.25">
      <c r="A66" s="28" t="s">
        <v>51</v>
      </c>
      <c r="B66" s="28"/>
      <c r="C66" s="13" t="s">
        <v>29</v>
      </c>
      <c r="D66" s="5">
        <v>113</v>
      </c>
      <c r="E66" s="14">
        <v>11</v>
      </c>
      <c r="F66" s="1">
        <v>4</v>
      </c>
      <c r="G66" s="15">
        <v>11716</v>
      </c>
      <c r="H66" s="6">
        <f t="shared" si="0"/>
        <v>562368</v>
      </c>
      <c r="I66" s="15"/>
      <c r="J66" s="15">
        <v>7704</v>
      </c>
      <c r="K66" s="15">
        <v>77037</v>
      </c>
      <c r="L66" s="15"/>
      <c r="M66" s="15"/>
      <c r="N66" s="15">
        <v>110880</v>
      </c>
      <c r="O66" s="6">
        <f t="shared" si="1"/>
        <v>757989</v>
      </c>
    </row>
    <row r="67" spans="1:15" s="7" customFormat="1" ht="24.95" customHeight="1" x14ac:dyDescent="0.25">
      <c r="A67" s="28" t="s">
        <v>52</v>
      </c>
      <c r="B67" s="28"/>
      <c r="C67" s="13" t="s">
        <v>29</v>
      </c>
      <c r="D67" s="5">
        <v>113</v>
      </c>
      <c r="E67" s="14">
        <v>11</v>
      </c>
      <c r="F67" s="1">
        <v>1</v>
      </c>
      <c r="G67" s="16">
        <v>9717</v>
      </c>
      <c r="H67" s="6">
        <f t="shared" si="0"/>
        <v>116604</v>
      </c>
      <c r="I67" s="16"/>
      <c r="J67" s="16">
        <v>1597</v>
      </c>
      <c r="K67" s="16">
        <v>15973</v>
      </c>
      <c r="L67" s="16"/>
      <c r="M67" s="16"/>
      <c r="N67" s="16">
        <v>27720</v>
      </c>
      <c r="O67" s="6">
        <f t="shared" si="1"/>
        <v>161894</v>
      </c>
    </row>
    <row r="68" spans="1:15" s="7" customFormat="1" ht="24.95" customHeight="1" x14ac:dyDescent="0.25">
      <c r="A68" s="28" t="s">
        <v>52</v>
      </c>
      <c r="B68" s="28"/>
      <c r="C68" s="13" t="s">
        <v>29</v>
      </c>
      <c r="D68" s="5">
        <v>113</v>
      </c>
      <c r="E68" s="14">
        <v>11</v>
      </c>
      <c r="F68" s="1">
        <v>1</v>
      </c>
      <c r="G68" s="15">
        <v>10207</v>
      </c>
      <c r="H68" s="6">
        <f t="shared" si="0"/>
        <v>122484</v>
      </c>
      <c r="I68" s="15"/>
      <c r="J68" s="15">
        <v>1678</v>
      </c>
      <c r="K68" s="15">
        <v>16779</v>
      </c>
      <c r="L68" s="15"/>
      <c r="M68" s="15"/>
      <c r="N68" s="15">
        <v>27720</v>
      </c>
      <c r="O68" s="6">
        <f t="shared" si="1"/>
        <v>168661</v>
      </c>
    </row>
    <row r="69" spans="1:15" s="7" customFormat="1" ht="24.95" customHeight="1" x14ac:dyDescent="0.25">
      <c r="A69" s="28" t="s">
        <v>53</v>
      </c>
      <c r="B69" s="28"/>
      <c r="C69" s="13" t="s">
        <v>29</v>
      </c>
      <c r="D69" s="5">
        <v>113</v>
      </c>
      <c r="E69" s="14">
        <v>11</v>
      </c>
      <c r="F69" s="1">
        <v>1</v>
      </c>
      <c r="G69" s="15">
        <v>12676</v>
      </c>
      <c r="H69" s="6">
        <f t="shared" si="0"/>
        <v>152112</v>
      </c>
      <c r="I69" s="15"/>
      <c r="J69" s="15">
        <v>2084</v>
      </c>
      <c r="K69" s="15">
        <v>20837</v>
      </c>
      <c r="L69" s="15"/>
      <c r="M69" s="15"/>
      <c r="N69" s="15">
        <v>27720</v>
      </c>
      <c r="O69" s="6">
        <f t="shared" si="1"/>
        <v>202753</v>
      </c>
    </row>
    <row r="70" spans="1:15" s="7" customFormat="1" ht="24.95" customHeight="1" x14ac:dyDescent="0.25">
      <c r="A70" s="28" t="s">
        <v>54</v>
      </c>
      <c r="B70" s="28"/>
      <c r="C70" s="13" t="s">
        <v>29</v>
      </c>
      <c r="D70" s="5">
        <v>113</v>
      </c>
      <c r="E70" s="14">
        <v>11</v>
      </c>
      <c r="F70" s="1">
        <v>1</v>
      </c>
      <c r="G70" s="15">
        <v>11716</v>
      </c>
      <c r="H70" s="6">
        <f t="shared" si="0"/>
        <v>140592</v>
      </c>
      <c r="I70" s="15"/>
      <c r="J70" s="15">
        <v>1926</v>
      </c>
      <c r="K70" s="15">
        <v>19259</v>
      </c>
      <c r="L70" s="15"/>
      <c r="M70" s="15"/>
      <c r="N70" s="15">
        <v>27720</v>
      </c>
      <c r="O70" s="6">
        <f t="shared" si="1"/>
        <v>189497</v>
      </c>
    </row>
    <row r="71" spans="1:15" s="7" customFormat="1" ht="24.95" customHeight="1" x14ac:dyDescent="0.25">
      <c r="A71" s="28" t="s">
        <v>55</v>
      </c>
      <c r="B71" s="28"/>
      <c r="C71" s="13" t="s">
        <v>29</v>
      </c>
      <c r="D71" s="5">
        <v>113</v>
      </c>
      <c r="E71" s="14">
        <v>11</v>
      </c>
      <c r="F71" s="1">
        <v>1</v>
      </c>
      <c r="G71" s="15">
        <v>8637</v>
      </c>
      <c r="H71" s="6">
        <f t="shared" si="0"/>
        <v>103644</v>
      </c>
      <c r="I71" s="15"/>
      <c r="J71" s="15">
        <v>1420</v>
      </c>
      <c r="K71" s="15">
        <v>14198</v>
      </c>
      <c r="L71" s="15"/>
      <c r="M71" s="15"/>
      <c r="N71" s="15">
        <v>27720</v>
      </c>
      <c r="O71" s="6">
        <f t="shared" si="1"/>
        <v>146982</v>
      </c>
    </row>
    <row r="72" spans="1:15" s="7" customFormat="1" ht="24.95" customHeight="1" x14ac:dyDescent="0.25">
      <c r="A72" s="28" t="s">
        <v>56</v>
      </c>
      <c r="B72" s="28"/>
      <c r="C72" s="13" t="s">
        <v>29</v>
      </c>
      <c r="D72" s="5">
        <v>113</v>
      </c>
      <c r="E72" s="14">
        <v>11</v>
      </c>
      <c r="F72" s="1">
        <v>1</v>
      </c>
      <c r="G72" s="15">
        <v>18660</v>
      </c>
      <c r="H72" s="6">
        <f t="shared" si="0"/>
        <v>223920</v>
      </c>
      <c r="I72" s="15"/>
      <c r="J72" s="15">
        <v>3067</v>
      </c>
      <c r="K72" s="15">
        <v>30674</v>
      </c>
      <c r="L72" s="15"/>
      <c r="M72" s="15"/>
      <c r="N72" s="15">
        <v>27720</v>
      </c>
      <c r="O72" s="6">
        <f t="shared" si="1"/>
        <v>285381</v>
      </c>
    </row>
    <row r="73" spans="1:15" s="7" customFormat="1" ht="24.95" customHeight="1" x14ac:dyDescent="0.25">
      <c r="A73" s="28" t="s">
        <v>57</v>
      </c>
      <c r="B73" s="28"/>
      <c r="C73" s="13" t="s">
        <v>58</v>
      </c>
      <c r="D73" s="5">
        <v>113</v>
      </c>
      <c r="E73" s="14">
        <v>11</v>
      </c>
      <c r="F73" s="1">
        <v>1</v>
      </c>
      <c r="G73" s="15">
        <v>16800</v>
      </c>
      <c r="H73" s="6">
        <f t="shared" si="0"/>
        <v>201600</v>
      </c>
      <c r="I73" s="15"/>
      <c r="J73" s="15">
        <v>2762</v>
      </c>
      <c r="K73" s="15">
        <v>27616</v>
      </c>
      <c r="L73" s="15"/>
      <c r="M73" s="15"/>
      <c r="N73" s="15">
        <v>27720</v>
      </c>
      <c r="O73" s="6">
        <f t="shared" si="1"/>
        <v>259698</v>
      </c>
    </row>
    <row r="74" spans="1:15" s="7" customFormat="1" ht="24.95" customHeight="1" x14ac:dyDescent="0.25">
      <c r="A74" s="28" t="s">
        <v>59</v>
      </c>
      <c r="B74" s="28"/>
      <c r="C74" s="13" t="s">
        <v>58</v>
      </c>
      <c r="D74" s="5">
        <v>113</v>
      </c>
      <c r="E74" s="14">
        <v>11</v>
      </c>
      <c r="F74" s="1">
        <v>1</v>
      </c>
      <c r="G74" s="15">
        <v>13175</v>
      </c>
      <c r="H74" s="6">
        <f t="shared" si="0"/>
        <v>158100</v>
      </c>
      <c r="I74" s="15"/>
      <c r="J74" s="15">
        <v>2166</v>
      </c>
      <c r="K74" s="15">
        <v>21658</v>
      </c>
      <c r="L74" s="15"/>
      <c r="M74" s="15"/>
      <c r="N74" s="15">
        <v>27720</v>
      </c>
      <c r="O74" s="6">
        <f t="shared" si="1"/>
        <v>209644</v>
      </c>
    </row>
    <row r="75" spans="1:15" s="7" customFormat="1" ht="24.95" customHeight="1" x14ac:dyDescent="0.25">
      <c r="A75" s="28" t="s">
        <v>60</v>
      </c>
      <c r="B75" s="28"/>
      <c r="C75" s="13" t="s">
        <v>58</v>
      </c>
      <c r="D75" s="5">
        <v>113</v>
      </c>
      <c r="E75" s="14">
        <v>11</v>
      </c>
      <c r="F75" s="1">
        <v>2</v>
      </c>
      <c r="G75" s="15">
        <v>11717</v>
      </c>
      <c r="H75" s="6">
        <f t="shared" ref="H75:H131" si="2">(G75*F75)*12</f>
        <v>281208</v>
      </c>
      <c r="I75" s="15"/>
      <c r="J75" s="15">
        <v>3852</v>
      </c>
      <c r="K75" s="15">
        <v>38522</v>
      </c>
      <c r="L75" s="15"/>
      <c r="M75" s="15"/>
      <c r="N75" s="15">
        <v>55440</v>
      </c>
      <c r="O75" s="6">
        <f t="shared" ref="O75:O131" si="3">N75+M75+L75+K75+J75+H75</f>
        <v>379022</v>
      </c>
    </row>
    <row r="76" spans="1:15" s="7" customFormat="1" ht="24.95" customHeight="1" x14ac:dyDescent="0.25">
      <c r="A76" s="28" t="s">
        <v>61</v>
      </c>
      <c r="B76" s="28"/>
      <c r="C76" s="13" t="s">
        <v>58</v>
      </c>
      <c r="D76" s="5">
        <v>113</v>
      </c>
      <c r="E76" s="14">
        <v>11</v>
      </c>
      <c r="F76" s="1">
        <v>1</v>
      </c>
      <c r="G76" s="15">
        <v>10213</v>
      </c>
      <c r="H76" s="6">
        <f t="shared" si="2"/>
        <v>122556</v>
      </c>
      <c r="I76" s="15"/>
      <c r="J76" s="15">
        <v>1679</v>
      </c>
      <c r="K76" s="15">
        <v>16788</v>
      </c>
      <c r="L76" s="15"/>
      <c r="M76" s="15"/>
      <c r="N76" s="15">
        <v>27720</v>
      </c>
      <c r="O76" s="6">
        <f t="shared" si="3"/>
        <v>168743</v>
      </c>
    </row>
    <row r="77" spans="1:15" s="7" customFormat="1" ht="24.95" customHeight="1" x14ac:dyDescent="0.25">
      <c r="A77" s="28" t="s">
        <v>62</v>
      </c>
      <c r="B77" s="28"/>
      <c r="C77" s="13" t="s">
        <v>58</v>
      </c>
      <c r="D77" s="5">
        <v>113</v>
      </c>
      <c r="E77" s="14">
        <v>11</v>
      </c>
      <c r="F77" s="1">
        <v>2</v>
      </c>
      <c r="G77" s="16">
        <v>11717</v>
      </c>
      <c r="H77" s="6">
        <f t="shared" si="2"/>
        <v>281208</v>
      </c>
      <c r="I77" s="16"/>
      <c r="J77" s="16">
        <v>3852</v>
      </c>
      <c r="K77" s="16">
        <v>38522</v>
      </c>
      <c r="L77" s="16"/>
      <c r="M77" s="16"/>
      <c r="N77" s="16">
        <v>55440</v>
      </c>
      <c r="O77" s="6">
        <f t="shared" si="3"/>
        <v>379022</v>
      </c>
    </row>
    <row r="78" spans="1:15" s="7" customFormat="1" ht="24.95" customHeight="1" x14ac:dyDescent="0.25">
      <c r="A78" s="28" t="s">
        <v>63</v>
      </c>
      <c r="B78" s="28"/>
      <c r="C78" s="13" t="s">
        <v>58</v>
      </c>
      <c r="D78" s="5">
        <v>113</v>
      </c>
      <c r="E78" s="14">
        <v>11</v>
      </c>
      <c r="F78" s="1">
        <v>1</v>
      </c>
      <c r="G78" s="15">
        <v>10213</v>
      </c>
      <c r="H78" s="6">
        <f t="shared" si="2"/>
        <v>122556</v>
      </c>
      <c r="I78" s="15"/>
      <c r="J78" s="15">
        <v>1679</v>
      </c>
      <c r="K78" s="15">
        <v>16788</v>
      </c>
      <c r="L78" s="15"/>
      <c r="M78" s="15"/>
      <c r="N78" s="15">
        <v>27720</v>
      </c>
      <c r="O78" s="6">
        <f t="shared" si="3"/>
        <v>168743</v>
      </c>
    </row>
    <row r="79" spans="1:15" s="7" customFormat="1" ht="24.95" customHeight="1" x14ac:dyDescent="0.25">
      <c r="A79" s="28" t="s">
        <v>64</v>
      </c>
      <c r="B79" s="28"/>
      <c r="C79" s="13" t="s">
        <v>58</v>
      </c>
      <c r="D79" s="5">
        <v>113</v>
      </c>
      <c r="E79" s="14">
        <v>11</v>
      </c>
      <c r="F79" s="1">
        <v>1</v>
      </c>
      <c r="G79" s="15">
        <v>10213</v>
      </c>
      <c r="H79" s="6">
        <f t="shared" si="2"/>
        <v>122556</v>
      </c>
      <c r="I79" s="15"/>
      <c r="J79" s="15">
        <v>1679</v>
      </c>
      <c r="K79" s="15">
        <v>16788</v>
      </c>
      <c r="L79" s="15"/>
      <c r="M79" s="15"/>
      <c r="N79" s="15">
        <v>27720</v>
      </c>
      <c r="O79" s="6">
        <f t="shared" si="3"/>
        <v>168743</v>
      </c>
    </row>
    <row r="80" spans="1:15" s="7" customFormat="1" ht="24.95" customHeight="1" x14ac:dyDescent="0.25">
      <c r="A80" s="28" t="s">
        <v>65</v>
      </c>
      <c r="B80" s="28"/>
      <c r="C80" s="13" t="s">
        <v>58</v>
      </c>
      <c r="D80" s="5">
        <v>113</v>
      </c>
      <c r="E80" s="14">
        <v>11</v>
      </c>
      <c r="F80" s="1">
        <v>1</v>
      </c>
      <c r="G80" s="15">
        <v>9717</v>
      </c>
      <c r="H80" s="6">
        <f t="shared" si="2"/>
        <v>116604</v>
      </c>
      <c r="I80" s="15"/>
      <c r="J80" s="15">
        <v>1597</v>
      </c>
      <c r="K80" s="15">
        <v>15973</v>
      </c>
      <c r="L80" s="15"/>
      <c r="M80" s="15"/>
      <c r="N80" s="15">
        <v>27720</v>
      </c>
      <c r="O80" s="6">
        <f t="shared" si="3"/>
        <v>161894</v>
      </c>
    </row>
    <row r="81" spans="1:15" s="7" customFormat="1" ht="24.95" customHeight="1" x14ac:dyDescent="0.25">
      <c r="A81" s="28" t="s">
        <v>66</v>
      </c>
      <c r="B81" s="28"/>
      <c r="C81" s="13" t="s">
        <v>58</v>
      </c>
      <c r="D81" s="5">
        <v>113</v>
      </c>
      <c r="E81" s="14">
        <v>11</v>
      </c>
      <c r="F81" s="1">
        <v>1</v>
      </c>
      <c r="G81" s="15">
        <v>13127</v>
      </c>
      <c r="H81" s="6">
        <f t="shared" si="2"/>
        <v>157524</v>
      </c>
      <c r="I81" s="15"/>
      <c r="J81" s="15">
        <v>2158</v>
      </c>
      <c r="K81" s="15">
        <v>21579</v>
      </c>
      <c r="L81" s="15"/>
      <c r="M81" s="15"/>
      <c r="N81" s="15">
        <v>27720</v>
      </c>
      <c r="O81" s="6">
        <f t="shared" si="3"/>
        <v>208981</v>
      </c>
    </row>
    <row r="82" spans="1:15" s="7" customFormat="1" ht="24.95" customHeight="1" x14ac:dyDescent="0.25">
      <c r="A82" s="28" t="s">
        <v>67</v>
      </c>
      <c r="B82" s="28"/>
      <c r="C82" s="13" t="s">
        <v>58</v>
      </c>
      <c r="D82" s="5">
        <v>113</v>
      </c>
      <c r="E82" s="14">
        <v>11</v>
      </c>
      <c r="F82" s="1">
        <v>1</v>
      </c>
      <c r="G82" s="15">
        <v>9717</v>
      </c>
      <c r="H82" s="6">
        <f t="shared" si="2"/>
        <v>116604</v>
      </c>
      <c r="I82" s="15"/>
      <c r="J82" s="15">
        <v>1597</v>
      </c>
      <c r="K82" s="15">
        <v>15973</v>
      </c>
      <c r="L82" s="15"/>
      <c r="M82" s="15"/>
      <c r="N82" s="15">
        <v>27720</v>
      </c>
      <c r="O82" s="6">
        <f t="shared" si="3"/>
        <v>161894</v>
      </c>
    </row>
    <row r="83" spans="1:15" s="7" customFormat="1" ht="24.95" customHeight="1" x14ac:dyDescent="0.25">
      <c r="A83" s="28" t="s">
        <v>68</v>
      </c>
      <c r="B83" s="28"/>
      <c r="C83" s="13" t="s">
        <v>58</v>
      </c>
      <c r="D83" s="5">
        <v>113</v>
      </c>
      <c r="E83" s="14">
        <v>11</v>
      </c>
      <c r="F83" s="1">
        <v>2</v>
      </c>
      <c r="G83" s="15">
        <v>10213</v>
      </c>
      <c r="H83" s="6">
        <f t="shared" si="2"/>
        <v>245112</v>
      </c>
      <c r="I83" s="15"/>
      <c r="J83" s="15">
        <v>3358</v>
      </c>
      <c r="K83" s="15">
        <v>33577</v>
      </c>
      <c r="L83" s="15"/>
      <c r="M83" s="15"/>
      <c r="N83" s="15">
        <v>55440</v>
      </c>
      <c r="O83" s="6">
        <f t="shared" si="3"/>
        <v>337487</v>
      </c>
    </row>
    <row r="84" spans="1:15" s="7" customFormat="1" ht="24.95" customHeight="1" x14ac:dyDescent="0.25">
      <c r="A84" s="28" t="s">
        <v>69</v>
      </c>
      <c r="B84" s="28"/>
      <c r="C84" s="13" t="s">
        <v>58</v>
      </c>
      <c r="D84" s="5">
        <v>113</v>
      </c>
      <c r="E84" s="14">
        <v>11</v>
      </c>
      <c r="F84" s="1">
        <v>1</v>
      </c>
      <c r="G84" s="15">
        <v>11717</v>
      </c>
      <c r="H84" s="6">
        <f t="shared" si="2"/>
        <v>140604</v>
      </c>
      <c r="I84" s="15"/>
      <c r="J84" s="15">
        <v>1926</v>
      </c>
      <c r="K84" s="15">
        <v>19261</v>
      </c>
      <c r="L84" s="15"/>
      <c r="M84" s="15"/>
      <c r="N84" s="15">
        <v>27720</v>
      </c>
      <c r="O84" s="6">
        <f t="shared" si="3"/>
        <v>189511</v>
      </c>
    </row>
    <row r="85" spans="1:15" s="7" customFormat="1" ht="24.95" customHeight="1" x14ac:dyDescent="0.25">
      <c r="A85" s="28" t="s">
        <v>70</v>
      </c>
      <c r="B85" s="28"/>
      <c r="C85" s="13" t="s">
        <v>71</v>
      </c>
      <c r="D85" s="5">
        <v>113</v>
      </c>
      <c r="E85" s="14">
        <v>11</v>
      </c>
      <c r="F85" s="1">
        <v>1</v>
      </c>
      <c r="G85" s="16">
        <v>24223</v>
      </c>
      <c r="H85" s="6">
        <f t="shared" si="2"/>
        <v>290676</v>
      </c>
      <c r="I85" s="16"/>
      <c r="J85" s="16">
        <v>3982</v>
      </c>
      <c r="K85" s="16">
        <v>39819</v>
      </c>
      <c r="L85" s="16"/>
      <c r="M85" s="16"/>
      <c r="N85" s="16">
        <v>27720</v>
      </c>
      <c r="O85" s="6">
        <f t="shared" si="3"/>
        <v>362197</v>
      </c>
    </row>
    <row r="86" spans="1:15" s="7" customFormat="1" ht="24.95" customHeight="1" x14ac:dyDescent="0.25">
      <c r="A86" s="28" t="s">
        <v>72</v>
      </c>
      <c r="B86" s="28"/>
      <c r="C86" s="13" t="s">
        <v>71</v>
      </c>
      <c r="D86" s="5">
        <v>113</v>
      </c>
      <c r="E86" s="14">
        <v>11</v>
      </c>
      <c r="F86" s="1">
        <v>6</v>
      </c>
      <c r="G86" s="15">
        <v>11716</v>
      </c>
      <c r="H86" s="6">
        <f t="shared" si="2"/>
        <v>843552</v>
      </c>
      <c r="I86" s="15"/>
      <c r="J86" s="15">
        <v>11556</v>
      </c>
      <c r="K86" s="15">
        <v>115555</v>
      </c>
      <c r="L86" s="15"/>
      <c r="M86" s="15"/>
      <c r="N86" s="15">
        <v>166320</v>
      </c>
      <c r="O86" s="6">
        <f t="shared" si="3"/>
        <v>1136983</v>
      </c>
    </row>
    <row r="87" spans="1:15" s="7" customFormat="1" ht="24.95" customHeight="1" x14ac:dyDescent="0.25">
      <c r="A87" s="28" t="s">
        <v>73</v>
      </c>
      <c r="B87" s="28"/>
      <c r="C87" s="13" t="s">
        <v>71</v>
      </c>
      <c r="D87" s="5">
        <v>113</v>
      </c>
      <c r="E87" s="14">
        <v>11</v>
      </c>
      <c r="F87" s="1">
        <v>2</v>
      </c>
      <c r="G87" s="15">
        <v>10397</v>
      </c>
      <c r="H87" s="6">
        <f t="shared" si="2"/>
        <v>249528</v>
      </c>
      <c r="I87" s="15"/>
      <c r="J87" s="15">
        <v>3418</v>
      </c>
      <c r="K87" s="15">
        <v>34182</v>
      </c>
      <c r="L87" s="15"/>
      <c r="M87" s="15"/>
      <c r="N87" s="15">
        <v>55440</v>
      </c>
      <c r="O87" s="6">
        <f t="shared" si="3"/>
        <v>342568</v>
      </c>
    </row>
    <row r="88" spans="1:15" s="7" customFormat="1" ht="24.95" customHeight="1" x14ac:dyDescent="0.25">
      <c r="A88" s="28" t="s">
        <v>74</v>
      </c>
      <c r="B88" s="28"/>
      <c r="C88" s="13" t="s">
        <v>71</v>
      </c>
      <c r="D88" s="5">
        <v>113</v>
      </c>
      <c r="E88" s="14">
        <v>11</v>
      </c>
      <c r="F88" s="1">
        <v>2</v>
      </c>
      <c r="G88" s="16">
        <v>11717</v>
      </c>
      <c r="H88" s="6">
        <f t="shared" si="2"/>
        <v>281208</v>
      </c>
      <c r="I88" s="16"/>
      <c r="J88" s="16">
        <v>3852</v>
      </c>
      <c r="K88" s="16">
        <v>38522</v>
      </c>
      <c r="L88" s="16"/>
      <c r="M88" s="16"/>
      <c r="N88" s="16">
        <v>55440</v>
      </c>
      <c r="O88" s="6">
        <f t="shared" si="3"/>
        <v>379022</v>
      </c>
    </row>
    <row r="89" spans="1:15" s="7" customFormat="1" ht="24.95" customHeight="1" x14ac:dyDescent="0.25">
      <c r="A89" s="28" t="s">
        <v>53</v>
      </c>
      <c r="B89" s="28"/>
      <c r="C89" s="13" t="s">
        <v>71</v>
      </c>
      <c r="D89" s="5">
        <v>113</v>
      </c>
      <c r="E89" s="14">
        <v>11</v>
      </c>
      <c r="F89" s="1">
        <v>1</v>
      </c>
      <c r="G89" s="15">
        <v>11196</v>
      </c>
      <c r="H89" s="6">
        <f t="shared" si="2"/>
        <v>134352</v>
      </c>
      <c r="I89" s="15"/>
      <c r="J89" s="15">
        <v>1840</v>
      </c>
      <c r="K89" s="15">
        <v>18404</v>
      </c>
      <c r="L89" s="15"/>
      <c r="M89" s="15"/>
      <c r="N89" s="15">
        <v>27720</v>
      </c>
      <c r="O89" s="6">
        <f t="shared" si="3"/>
        <v>182316</v>
      </c>
    </row>
    <row r="90" spans="1:15" s="7" customFormat="1" ht="24.95" customHeight="1" x14ac:dyDescent="0.25">
      <c r="A90" s="28" t="s">
        <v>53</v>
      </c>
      <c r="B90" s="28"/>
      <c r="C90" s="13" t="s">
        <v>71</v>
      </c>
      <c r="D90" s="5">
        <v>113</v>
      </c>
      <c r="E90" s="14">
        <v>11</v>
      </c>
      <c r="F90" s="1">
        <v>1</v>
      </c>
      <c r="G90" s="15">
        <v>9717</v>
      </c>
      <c r="H90" s="6">
        <f t="shared" si="2"/>
        <v>116604</v>
      </c>
      <c r="I90" s="15"/>
      <c r="J90" s="15">
        <v>1597</v>
      </c>
      <c r="K90" s="15">
        <v>15973</v>
      </c>
      <c r="L90" s="15"/>
      <c r="M90" s="15"/>
      <c r="N90" s="15">
        <v>27720</v>
      </c>
      <c r="O90" s="6">
        <f t="shared" si="3"/>
        <v>161894</v>
      </c>
    </row>
    <row r="91" spans="1:15" s="7" customFormat="1" ht="24.95" customHeight="1" x14ac:dyDescent="0.25">
      <c r="A91" s="28" t="s">
        <v>75</v>
      </c>
      <c r="B91" s="28"/>
      <c r="C91" s="13" t="s">
        <v>71</v>
      </c>
      <c r="D91" s="5">
        <v>113</v>
      </c>
      <c r="E91" s="14">
        <v>11</v>
      </c>
      <c r="F91" s="1">
        <v>1</v>
      </c>
      <c r="G91" s="15">
        <v>26151</v>
      </c>
      <c r="H91" s="6">
        <f t="shared" si="2"/>
        <v>313812</v>
      </c>
      <c r="I91" s="15"/>
      <c r="J91" s="15">
        <v>4299</v>
      </c>
      <c r="K91" s="15">
        <v>42988</v>
      </c>
      <c r="L91" s="15"/>
      <c r="M91" s="15"/>
      <c r="N91" s="15">
        <v>27720</v>
      </c>
      <c r="O91" s="6">
        <f t="shared" si="3"/>
        <v>388819</v>
      </c>
    </row>
    <row r="92" spans="1:15" s="7" customFormat="1" ht="24.95" customHeight="1" x14ac:dyDescent="0.25">
      <c r="A92" s="28" t="s">
        <v>76</v>
      </c>
      <c r="B92" s="28"/>
      <c r="C92" s="13" t="s">
        <v>71</v>
      </c>
      <c r="D92" s="5">
        <v>113</v>
      </c>
      <c r="E92" s="14">
        <v>11</v>
      </c>
      <c r="F92" s="1">
        <v>1</v>
      </c>
      <c r="G92" s="15">
        <v>13636</v>
      </c>
      <c r="H92" s="6">
        <f t="shared" si="2"/>
        <v>163632</v>
      </c>
      <c r="I92" s="15"/>
      <c r="J92" s="15">
        <v>2242</v>
      </c>
      <c r="K92" s="15">
        <v>22415</v>
      </c>
      <c r="L92" s="15"/>
      <c r="M92" s="15"/>
      <c r="N92" s="15">
        <v>27720</v>
      </c>
      <c r="O92" s="6">
        <f t="shared" si="3"/>
        <v>216009</v>
      </c>
    </row>
    <row r="93" spans="1:15" s="7" customFormat="1" ht="24.95" customHeight="1" x14ac:dyDescent="0.25">
      <c r="A93" s="28" t="s">
        <v>77</v>
      </c>
      <c r="B93" s="28"/>
      <c r="C93" s="13" t="s">
        <v>71</v>
      </c>
      <c r="D93" s="5">
        <v>113</v>
      </c>
      <c r="E93" s="14">
        <v>11</v>
      </c>
      <c r="F93" s="1">
        <v>4</v>
      </c>
      <c r="G93" s="15">
        <v>9717</v>
      </c>
      <c r="H93" s="6">
        <f t="shared" si="2"/>
        <v>466416</v>
      </c>
      <c r="I93" s="15"/>
      <c r="J93" s="15">
        <v>6389</v>
      </c>
      <c r="K93" s="15">
        <v>63893</v>
      </c>
      <c r="L93" s="15"/>
      <c r="M93" s="15"/>
      <c r="N93" s="15">
        <v>110880</v>
      </c>
      <c r="O93" s="6">
        <f t="shared" si="3"/>
        <v>647578</v>
      </c>
    </row>
    <row r="94" spans="1:15" s="7" customFormat="1" ht="24.95" customHeight="1" x14ac:dyDescent="0.25">
      <c r="A94" s="28" t="s">
        <v>77</v>
      </c>
      <c r="B94" s="28"/>
      <c r="C94" s="13" t="s">
        <v>71</v>
      </c>
      <c r="D94" s="5">
        <v>113</v>
      </c>
      <c r="E94" s="14">
        <v>11</v>
      </c>
      <c r="F94" s="1">
        <v>1</v>
      </c>
      <c r="G94" s="16">
        <v>10876</v>
      </c>
      <c r="H94" s="6">
        <f t="shared" si="2"/>
        <v>130512</v>
      </c>
      <c r="I94" s="16"/>
      <c r="J94" s="16">
        <v>1788</v>
      </c>
      <c r="K94" s="16">
        <v>17878</v>
      </c>
      <c r="L94" s="16"/>
      <c r="M94" s="16"/>
      <c r="N94" s="16">
        <v>27720</v>
      </c>
      <c r="O94" s="6">
        <f t="shared" si="3"/>
        <v>177898</v>
      </c>
    </row>
    <row r="95" spans="1:15" s="7" customFormat="1" ht="24.95" customHeight="1" x14ac:dyDescent="0.25">
      <c r="A95" s="28" t="s">
        <v>77</v>
      </c>
      <c r="B95" s="28"/>
      <c r="C95" s="13" t="s">
        <v>71</v>
      </c>
      <c r="D95" s="5">
        <v>113</v>
      </c>
      <c r="E95" s="14">
        <v>11</v>
      </c>
      <c r="F95" s="1">
        <v>1</v>
      </c>
      <c r="G95" s="15">
        <v>10876</v>
      </c>
      <c r="H95" s="6">
        <f t="shared" si="2"/>
        <v>130512</v>
      </c>
      <c r="I95" s="15"/>
      <c r="J95" s="15">
        <v>1788</v>
      </c>
      <c r="K95" s="15">
        <v>17878</v>
      </c>
      <c r="L95" s="15"/>
      <c r="M95" s="15"/>
      <c r="N95" s="15">
        <v>27720</v>
      </c>
      <c r="O95" s="6">
        <f t="shared" si="3"/>
        <v>177898</v>
      </c>
    </row>
    <row r="96" spans="1:15" s="7" customFormat="1" ht="24.95" customHeight="1" x14ac:dyDescent="0.25">
      <c r="A96" s="28" t="s">
        <v>78</v>
      </c>
      <c r="B96" s="28"/>
      <c r="C96" s="13" t="s">
        <v>79</v>
      </c>
      <c r="D96" s="5">
        <v>113</v>
      </c>
      <c r="E96" s="14">
        <v>11</v>
      </c>
      <c r="F96" s="1">
        <v>1</v>
      </c>
      <c r="G96" s="15">
        <v>16502</v>
      </c>
      <c r="H96" s="6">
        <f t="shared" si="2"/>
        <v>198024</v>
      </c>
      <c r="I96" s="15"/>
      <c r="J96" s="15">
        <v>2713</v>
      </c>
      <c r="K96" s="15">
        <v>27127</v>
      </c>
      <c r="L96" s="15"/>
      <c r="M96" s="15"/>
      <c r="N96" s="15">
        <v>27720</v>
      </c>
      <c r="O96" s="6">
        <f t="shared" si="3"/>
        <v>255584</v>
      </c>
    </row>
    <row r="97" spans="1:15" s="7" customFormat="1" ht="24.95" customHeight="1" x14ac:dyDescent="0.25">
      <c r="A97" s="28" t="s">
        <v>80</v>
      </c>
      <c r="B97" s="28"/>
      <c r="C97" s="13" t="s">
        <v>79</v>
      </c>
      <c r="D97" s="5">
        <v>113</v>
      </c>
      <c r="E97" s="14">
        <v>11</v>
      </c>
      <c r="F97" s="1">
        <v>4</v>
      </c>
      <c r="G97" s="15">
        <v>11716</v>
      </c>
      <c r="H97" s="6">
        <f t="shared" si="2"/>
        <v>562368</v>
      </c>
      <c r="I97" s="15"/>
      <c r="J97" s="15">
        <v>7704</v>
      </c>
      <c r="K97" s="15">
        <v>77037</v>
      </c>
      <c r="L97" s="15"/>
      <c r="M97" s="15"/>
      <c r="N97" s="15">
        <v>110880</v>
      </c>
      <c r="O97" s="6">
        <f t="shared" si="3"/>
        <v>757989</v>
      </c>
    </row>
    <row r="98" spans="1:15" s="7" customFormat="1" ht="24.95" customHeight="1" x14ac:dyDescent="0.25">
      <c r="A98" s="28" t="s">
        <v>81</v>
      </c>
      <c r="B98" s="28"/>
      <c r="C98" s="13" t="s">
        <v>79</v>
      </c>
      <c r="D98" s="5">
        <v>113</v>
      </c>
      <c r="E98" s="14">
        <v>11</v>
      </c>
      <c r="F98" s="1">
        <v>1</v>
      </c>
      <c r="G98" s="16">
        <v>11196</v>
      </c>
      <c r="H98" s="6">
        <f t="shared" si="2"/>
        <v>134352</v>
      </c>
      <c r="I98" s="16"/>
      <c r="J98" s="16">
        <v>1840</v>
      </c>
      <c r="K98" s="16">
        <v>18404</v>
      </c>
      <c r="L98" s="16"/>
      <c r="M98" s="16"/>
      <c r="N98" s="16">
        <v>27720</v>
      </c>
      <c r="O98" s="6">
        <f t="shared" si="3"/>
        <v>182316</v>
      </c>
    </row>
    <row r="99" spans="1:15" s="7" customFormat="1" ht="24.95" customHeight="1" x14ac:dyDescent="0.25">
      <c r="A99" s="28" t="s">
        <v>82</v>
      </c>
      <c r="B99" s="28"/>
      <c r="C99" s="13" t="s">
        <v>83</v>
      </c>
      <c r="D99" s="5">
        <v>113</v>
      </c>
      <c r="E99" s="14">
        <v>11</v>
      </c>
      <c r="F99" s="1">
        <v>1</v>
      </c>
      <c r="G99" s="15">
        <v>27671</v>
      </c>
      <c r="H99" s="6">
        <f t="shared" si="2"/>
        <v>332052</v>
      </c>
      <c r="I99" s="15"/>
      <c r="J99" s="15">
        <v>4549</v>
      </c>
      <c r="K99" s="15">
        <v>45487</v>
      </c>
      <c r="L99" s="15"/>
      <c r="M99" s="15"/>
      <c r="N99" s="15">
        <v>27720</v>
      </c>
      <c r="O99" s="6">
        <f t="shared" si="3"/>
        <v>409808</v>
      </c>
    </row>
    <row r="100" spans="1:15" s="7" customFormat="1" ht="24.95" customHeight="1" x14ac:dyDescent="0.25">
      <c r="A100" s="28" t="s">
        <v>84</v>
      </c>
      <c r="B100" s="28"/>
      <c r="C100" s="13" t="s">
        <v>83</v>
      </c>
      <c r="D100" s="5">
        <v>113</v>
      </c>
      <c r="E100" s="14">
        <v>11</v>
      </c>
      <c r="F100" s="1">
        <v>3</v>
      </c>
      <c r="G100" s="15">
        <v>10459</v>
      </c>
      <c r="H100" s="6">
        <f t="shared" si="2"/>
        <v>376524</v>
      </c>
      <c r="I100" s="15"/>
      <c r="J100" s="15">
        <v>5158</v>
      </c>
      <c r="K100" s="15">
        <v>51579</v>
      </c>
      <c r="L100" s="15"/>
      <c r="M100" s="15"/>
      <c r="N100" s="15">
        <v>83160</v>
      </c>
      <c r="O100" s="6">
        <f t="shared" si="3"/>
        <v>516421</v>
      </c>
    </row>
    <row r="101" spans="1:15" s="7" customFormat="1" ht="24.95" customHeight="1" x14ac:dyDescent="0.25">
      <c r="A101" s="28" t="s">
        <v>85</v>
      </c>
      <c r="B101" s="28"/>
      <c r="C101" s="13" t="s">
        <v>83</v>
      </c>
      <c r="D101" s="5">
        <v>113</v>
      </c>
      <c r="E101" s="14">
        <v>11</v>
      </c>
      <c r="F101" s="1">
        <v>1</v>
      </c>
      <c r="G101" s="15">
        <v>15756</v>
      </c>
      <c r="H101" s="6">
        <f t="shared" si="2"/>
        <v>189072</v>
      </c>
      <c r="I101" s="15"/>
      <c r="J101" s="15">
        <v>2590</v>
      </c>
      <c r="K101" s="15">
        <v>25900</v>
      </c>
      <c r="L101" s="15"/>
      <c r="M101" s="15"/>
      <c r="N101" s="15">
        <v>27720</v>
      </c>
      <c r="O101" s="6">
        <f t="shared" si="3"/>
        <v>245282</v>
      </c>
    </row>
    <row r="102" spans="1:15" s="7" customFormat="1" ht="24.95" customHeight="1" x14ac:dyDescent="0.25">
      <c r="A102" s="28" t="s">
        <v>86</v>
      </c>
      <c r="B102" s="28"/>
      <c r="C102" s="13" t="s">
        <v>83</v>
      </c>
      <c r="D102" s="5">
        <v>113</v>
      </c>
      <c r="E102" s="14">
        <v>11</v>
      </c>
      <c r="F102" s="1">
        <v>1</v>
      </c>
      <c r="G102" s="15">
        <v>13516</v>
      </c>
      <c r="H102" s="6">
        <f t="shared" si="2"/>
        <v>162192</v>
      </c>
      <c r="I102" s="15"/>
      <c r="J102" s="15">
        <v>2222</v>
      </c>
      <c r="K102" s="15">
        <v>22218</v>
      </c>
      <c r="L102" s="15"/>
      <c r="M102" s="15"/>
      <c r="N102" s="15">
        <v>27720</v>
      </c>
      <c r="O102" s="6">
        <f t="shared" si="3"/>
        <v>214352</v>
      </c>
    </row>
    <row r="103" spans="1:15" s="7" customFormat="1" ht="24.95" customHeight="1" x14ac:dyDescent="0.25">
      <c r="A103" s="28" t="s">
        <v>87</v>
      </c>
      <c r="B103" s="28"/>
      <c r="C103" s="13" t="s">
        <v>83</v>
      </c>
      <c r="D103" s="5">
        <v>113</v>
      </c>
      <c r="E103" s="14">
        <v>11</v>
      </c>
      <c r="F103" s="1">
        <v>1</v>
      </c>
      <c r="G103" s="15">
        <v>10459</v>
      </c>
      <c r="H103" s="6">
        <f t="shared" si="2"/>
        <v>125508</v>
      </c>
      <c r="I103" s="15"/>
      <c r="J103" s="15">
        <v>1719</v>
      </c>
      <c r="K103" s="15">
        <v>17193</v>
      </c>
      <c r="L103" s="15"/>
      <c r="M103" s="15"/>
      <c r="N103" s="15">
        <v>27720</v>
      </c>
      <c r="O103" s="6">
        <f t="shared" si="3"/>
        <v>172140</v>
      </c>
    </row>
    <row r="104" spans="1:15" s="7" customFormat="1" ht="24.95" customHeight="1" x14ac:dyDescent="0.25">
      <c r="A104" s="28" t="s">
        <v>88</v>
      </c>
      <c r="B104" s="28"/>
      <c r="C104" s="13" t="s">
        <v>83</v>
      </c>
      <c r="D104" s="5">
        <v>113</v>
      </c>
      <c r="E104" s="14">
        <v>11</v>
      </c>
      <c r="F104" s="1">
        <v>7</v>
      </c>
      <c r="G104" s="15">
        <v>10208</v>
      </c>
      <c r="H104" s="6">
        <f t="shared" si="2"/>
        <v>857472</v>
      </c>
      <c r="I104" s="15"/>
      <c r="J104" s="15">
        <v>11746</v>
      </c>
      <c r="K104" s="15">
        <v>117462</v>
      </c>
      <c r="L104" s="15"/>
      <c r="M104" s="15"/>
      <c r="N104" s="15">
        <v>194040</v>
      </c>
      <c r="O104" s="6">
        <f t="shared" si="3"/>
        <v>1180720</v>
      </c>
    </row>
    <row r="105" spans="1:15" s="7" customFormat="1" ht="24.95" customHeight="1" x14ac:dyDescent="0.25">
      <c r="A105" s="28" t="s">
        <v>89</v>
      </c>
      <c r="B105" s="28"/>
      <c r="C105" s="13" t="s">
        <v>83</v>
      </c>
      <c r="D105" s="5">
        <v>113</v>
      </c>
      <c r="E105" s="14">
        <v>11</v>
      </c>
      <c r="F105" s="1">
        <v>1</v>
      </c>
      <c r="G105" s="15">
        <v>10204</v>
      </c>
      <c r="H105" s="6">
        <f t="shared" si="2"/>
        <v>122448</v>
      </c>
      <c r="I105" s="15"/>
      <c r="J105" s="15">
        <v>1677</v>
      </c>
      <c r="K105" s="15">
        <v>16774</v>
      </c>
      <c r="L105" s="15"/>
      <c r="M105" s="15"/>
      <c r="N105" s="15">
        <v>27720</v>
      </c>
      <c r="O105" s="6">
        <f t="shared" si="3"/>
        <v>168619</v>
      </c>
    </row>
    <row r="106" spans="1:15" s="7" customFormat="1" ht="24.95" customHeight="1" x14ac:dyDescent="0.25">
      <c r="A106" s="28" t="s">
        <v>90</v>
      </c>
      <c r="B106" s="28"/>
      <c r="C106" s="13" t="s">
        <v>83</v>
      </c>
      <c r="D106" s="5">
        <v>113</v>
      </c>
      <c r="E106" s="14">
        <v>11</v>
      </c>
      <c r="F106" s="1">
        <v>2</v>
      </c>
      <c r="G106" s="15">
        <v>9717</v>
      </c>
      <c r="H106" s="6">
        <f t="shared" si="2"/>
        <v>233208</v>
      </c>
      <c r="I106" s="15"/>
      <c r="J106" s="15">
        <v>3195</v>
      </c>
      <c r="K106" s="15">
        <v>31946</v>
      </c>
      <c r="L106" s="15"/>
      <c r="M106" s="15"/>
      <c r="N106" s="15">
        <v>55440</v>
      </c>
      <c r="O106" s="6">
        <f t="shared" si="3"/>
        <v>323789</v>
      </c>
    </row>
    <row r="107" spans="1:15" s="7" customFormat="1" ht="24.95" customHeight="1" x14ac:dyDescent="0.25">
      <c r="A107" s="28" t="s">
        <v>91</v>
      </c>
      <c r="B107" s="28"/>
      <c r="C107" s="13" t="s">
        <v>83</v>
      </c>
      <c r="D107" s="5">
        <v>113</v>
      </c>
      <c r="E107" s="14">
        <v>11</v>
      </c>
      <c r="F107" s="1">
        <v>1</v>
      </c>
      <c r="G107" s="15">
        <v>11196</v>
      </c>
      <c r="H107" s="6">
        <f t="shared" si="2"/>
        <v>134352</v>
      </c>
      <c r="I107" s="15"/>
      <c r="J107" s="15">
        <v>1840</v>
      </c>
      <c r="K107" s="15">
        <v>18404</v>
      </c>
      <c r="L107" s="15"/>
      <c r="M107" s="15"/>
      <c r="N107" s="15">
        <v>27720</v>
      </c>
      <c r="O107" s="6">
        <f t="shared" si="3"/>
        <v>182316</v>
      </c>
    </row>
    <row r="108" spans="1:15" s="7" customFormat="1" ht="24.95" customHeight="1" x14ac:dyDescent="0.25">
      <c r="A108" s="28" t="s">
        <v>92</v>
      </c>
      <c r="B108" s="28"/>
      <c r="C108" s="13" t="s">
        <v>83</v>
      </c>
      <c r="D108" s="5">
        <v>113</v>
      </c>
      <c r="E108" s="14">
        <v>11</v>
      </c>
      <c r="F108" s="1">
        <v>1</v>
      </c>
      <c r="G108" s="16">
        <v>12916</v>
      </c>
      <c r="H108" s="6">
        <f t="shared" si="2"/>
        <v>154992</v>
      </c>
      <c r="I108" s="16"/>
      <c r="J108" s="16">
        <v>2123</v>
      </c>
      <c r="K108" s="16">
        <v>21232</v>
      </c>
      <c r="L108" s="16"/>
      <c r="M108" s="16"/>
      <c r="N108" s="16">
        <v>27720</v>
      </c>
      <c r="O108" s="6">
        <f t="shared" si="3"/>
        <v>206067</v>
      </c>
    </row>
    <row r="109" spans="1:15" s="7" customFormat="1" ht="24.95" customHeight="1" x14ac:dyDescent="0.25">
      <c r="A109" s="28" t="s">
        <v>92</v>
      </c>
      <c r="B109" s="28"/>
      <c r="C109" s="13" t="s">
        <v>93</v>
      </c>
      <c r="D109" s="5">
        <v>113</v>
      </c>
      <c r="E109" s="14">
        <v>11</v>
      </c>
      <c r="F109" s="1">
        <v>3</v>
      </c>
      <c r="G109" s="16">
        <v>10677</v>
      </c>
      <c r="H109" s="6">
        <f t="shared" si="2"/>
        <v>384372</v>
      </c>
      <c r="I109" s="16"/>
      <c r="J109" s="16">
        <v>5265</v>
      </c>
      <c r="K109" s="16">
        <v>52654</v>
      </c>
      <c r="L109" s="16"/>
      <c r="M109" s="16"/>
      <c r="N109" s="16">
        <v>83160</v>
      </c>
      <c r="O109" s="6">
        <f t="shared" si="3"/>
        <v>525451</v>
      </c>
    </row>
    <row r="110" spans="1:15" s="7" customFormat="1" ht="24.95" customHeight="1" x14ac:dyDescent="0.25">
      <c r="A110" s="28" t="s">
        <v>94</v>
      </c>
      <c r="B110" s="28"/>
      <c r="C110" s="13" t="s">
        <v>95</v>
      </c>
      <c r="D110" s="5">
        <v>113</v>
      </c>
      <c r="E110" s="14">
        <v>11</v>
      </c>
      <c r="F110" s="1">
        <v>1</v>
      </c>
      <c r="G110" s="15">
        <v>16551</v>
      </c>
      <c r="H110" s="6">
        <f t="shared" si="2"/>
        <v>198612</v>
      </c>
      <c r="I110" s="15"/>
      <c r="J110" s="15">
        <v>2721</v>
      </c>
      <c r="K110" s="15">
        <v>27207</v>
      </c>
      <c r="L110" s="15"/>
      <c r="M110" s="15"/>
      <c r="N110" s="15">
        <v>27720</v>
      </c>
      <c r="O110" s="6">
        <f t="shared" si="3"/>
        <v>256260</v>
      </c>
    </row>
    <row r="111" spans="1:15" s="7" customFormat="1" ht="24.95" customHeight="1" x14ac:dyDescent="0.25">
      <c r="A111" s="28" t="s">
        <v>96</v>
      </c>
      <c r="B111" s="28"/>
      <c r="C111" s="13" t="s">
        <v>95</v>
      </c>
      <c r="D111" s="5">
        <v>113</v>
      </c>
      <c r="E111" s="14">
        <v>11</v>
      </c>
      <c r="F111" s="1">
        <v>1</v>
      </c>
      <c r="G111" s="15">
        <v>9477</v>
      </c>
      <c r="H111" s="6">
        <f t="shared" si="2"/>
        <v>113724</v>
      </c>
      <c r="I111" s="15"/>
      <c r="J111" s="15">
        <v>1558</v>
      </c>
      <c r="K111" s="15">
        <v>15579</v>
      </c>
      <c r="L111" s="15"/>
      <c r="M111" s="15"/>
      <c r="N111" s="15">
        <v>27720</v>
      </c>
      <c r="O111" s="6">
        <f t="shared" si="3"/>
        <v>158581</v>
      </c>
    </row>
    <row r="112" spans="1:15" s="7" customFormat="1" ht="24.95" customHeight="1" x14ac:dyDescent="0.25">
      <c r="A112" s="28" t="s">
        <v>97</v>
      </c>
      <c r="B112" s="28"/>
      <c r="C112" s="13" t="s">
        <v>95</v>
      </c>
      <c r="D112" s="5">
        <v>113</v>
      </c>
      <c r="E112" s="14">
        <v>11</v>
      </c>
      <c r="F112" s="1">
        <v>1</v>
      </c>
      <c r="G112" s="15">
        <v>9237</v>
      </c>
      <c r="H112" s="6">
        <f t="shared" si="2"/>
        <v>110844</v>
      </c>
      <c r="I112" s="15"/>
      <c r="J112" s="15">
        <v>1518</v>
      </c>
      <c r="K112" s="15">
        <v>15184</v>
      </c>
      <c r="L112" s="15"/>
      <c r="M112" s="15"/>
      <c r="N112" s="15">
        <v>27720</v>
      </c>
      <c r="O112" s="6">
        <f t="shared" si="3"/>
        <v>155266</v>
      </c>
    </row>
    <row r="113" spans="1:15" s="7" customFormat="1" ht="24.95" customHeight="1" x14ac:dyDescent="0.25">
      <c r="A113" s="28" t="s">
        <v>98</v>
      </c>
      <c r="B113" s="28"/>
      <c r="C113" s="13" t="s">
        <v>95</v>
      </c>
      <c r="D113" s="5">
        <v>113</v>
      </c>
      <c r="E113" s="14">
        <v>11</v>
      </c>
      <c r="F113" s="1">
        <v>1</v>
      </c>
      <c r="G113" s="15">
        <v>9877</v>
      </c>
      <c r="H113" s="6">
        <f t="shared" si="2"/>
        <v>118524</v>
      </c>
      <c r="I113" s="15"/>
      <c r="J113" s="15">
        <v>1624</v>
      </c>
      <c r="K113" s="15">
        <v>16236</v>
      </c>
      <c r="L113" s="15"/>
      <c r="M113" s="15"/>
      <c r="N113" s="15">
        <v>27720</v>
      </c>
      <c r="O113" s="6">
        <f t="shared" si="3"/>
        <v>164104</v>
      </c>
    </row>
    <row r="114" spans="1:15" s="7" customFormat="1" ht="24.95" customHeight="1" x14ac:dyDescent="0.25">
      <c r="A114" s="28" t="s">
        <v>99</v>
      </c>
      <c r="B114" s="28"/>
      <c r="C114" s="13" t="s">
        <v>95</v>
      </c>
      <c r="D114" s="5">
        <v>113</v>
      </c>
      <c r="E114" s="14">
        <v>11</v>
      </c>
      <c r="F114" s="1">
        <v>2</v>
      </c>
      <c r="G114" s="15">
        <v>10077</v>
      </c>
      <c r="H114" s="6">
        <f t="shared" si="2"/>
        <v>241848</v>
      </c>
      <c r="I114" s="15"/>
      <c r="J114" s="15">
        <v>3313</v>
      </c>
      <c r="K114" s="15">
        <v>33130</v>
      </c>
      <c r="L114" s="15"/>
      <c r="M114" s="15"/>
      <c r="N114" s="15">
        <v>55440</v>
      </c>
      <c r="O114" s="6">
        <f t="shared" si="3"/>
        <v>333731</v>
      </c>
    </row>
    <row r="115" spans="1:15" s="7" customFormat="1" ht="24.95" customHeight="1" x14ac:dyDescent="0.25">
      <c r="A115" s="28" t="s">
        <v>100</v>
      </c>
      <c r="B115" s="28"/>
      <c r="C115" s="13" t="s">
        <v>95</v>
      </c>
      <c r="D115" s="5">
        <v>113</v>
      </c>
      <c r="E115" s="14">
        <v>11</v>
      </c>
      <c r="F115" s="1">
        <v>3</v>
      </c>
      <c r="G115" s="15">
        <v>8837</v>
      </c>
      <c r="H115" s="6">
        <f t="shared" si="2"/>
        <v>318132</v>
      </c>
      <c r="I115" s="15"/>
      <c r="J115" s="15">
        <v>4358</v>
      </c>
      <c r="K115" s="15">
        <v>43580</v>
      </c>
      <c r="L115" s="15"/>
      <c r="M115" s="15"/>
      <c r="N115" s="15">
        <v>83160</v>
      </c>
      <c r="O115" s="6">
        <f t="shared" si="3"/>
        <v>449230</v>
      </c>
    </row>
    <row r="116" spans="1:15" s="7" customFormat="1" ht="24.95" customHeight="1" x14ac:dyDescent="0.25">
      <c r="A116" s="28" t="s">
        <v>99</v>
      </c>
      <c r="B116" s="28"/>
      <c r="C116" s="13" t="s">
        <v>95</v>
      </c>
      <c r="D116" s="5">
        <v>113</v>
      </c>
      <c r="E116" s="14">
        <v>11</v>
      </c>
      <c r="F116" s="1">
        <v>1</v>
      </c>
      <c r="G116" s="15">
        <v>11492</v>
      </c>
      <c r="H116" s="6">
        <f t="shared" si="2"/>
        <v>137904</v>
      </c>
      <c r="I116" s="15"/>
      <c r="J116" s="15">
        <v>1889</v>
      </c>
      <c r="K116" s="15">
        <v>18891</v>
      </c>
      <c r="L116" s="15"/>
      <c r="M116" s="15"/>
      <c r="N116" s="15">
        <v>27720</v>
      </c>
      <c r="O116" s="6">
        <f t="shared" si="3"/>
        <v>186404</v>
      </c>
    </row>
    <row r="117" spans="1:15" s="7" customFormat="1" ht="24.95" customHeight="1" x14ac:dyDescent="0.25">
      <c r="A117" s="28" t="s">
        <v>101</v>
      </c>
      <c r="B117" s="28"/>
      <c r="C117" s="13" t="s">
        <v>95</v>
      </c>
      <c r="D117" s="5">
        <v>113</v>
      </c>
      <c r="E117" s="14">
        <v>11</v>
      </c>
      <c r="F117" s="1">
        <v>1</v>
      </c>
      <c r="G117" s="15">
        <v>10904</v>
      </c>
      <c r="H117" s="6">
        <f t="shared" si="2"/>
        <v>130848</v>
      </c>
      <c r="I117" s="15"/>
      <c r="J117" s="15">
        <v>1792</v>
      </c>
      <c r="K117" s="15">
        <v>17924</v>
      </c>
      <c r="L117" s="15"/>
      <c r="M117" s="15"/>
      <c r="N117" s="15">
        <v>27720</v>
      </c>
      <c r="O117" s="6">
        <f t="shared" si="3"/>
        <v>178284</v>
      </c>
    </row>
    <row r="118" spans="1:15" s="7" customFormat="1" ht="24.95" customHeight="1" x14ac:dyDescent="0.25">
      <c r="A118" s="28" t="s">
        <v>102</v>
      </c>
      <c r="B118" s="28"/>
      <c r="C118" s="13" t="s">
        <v>103</v>
      </c>
      <c r="D118" s="5">
        <v>113</v>
      </c>
      <c r="E118" s="14">
        <v>11</v>
      </c>
      <c r="F118" s="1">
        <v>1</v>
      </c>
      <c r="G118" s="15">
        <v>7278</v>
      </c>
      <c r="H118" s="6">
        <f t="shared" si="2"/>
        <v>87336</v>
      </c>
      <c r="I118" s="15"/>
      <c r="J118" s="15">
        <v>1196</v>
      </c>
      <c r="K118" s="15">
        <v>11964</v>
      </c>
      <c r="L118" s="15"/>
      <c r="M118" s="15"/>
      <c r="N118" s="15">
        <v>27720</v>
      </c>
      <c r="O118" s="6">
        <f t="shared" si="3"/>
        <v>128216</v>
      </c>
    </row>
    <row r="119" spans="1:15" s="7" customFormat="1" ht="24.95" customHeight="1" x14ac:dyDescent="0.25">
      <c r="A119" s="28" t="s">
        <v>99</v>
      </c>
      <c r="B119" s="28"/>
      <c r="C119" s="13" t="s">
        <v>103</v>
      </c>
      <c r="D119" s="5">
        <v>113</v>
      </c>
      <c r="E119" s="14">
        <v>11</v>
      </c>
      <c r="F119" s="1">
        <v>1</v>
      </c>
      <c r="G119" s="16">
        <v>11876</v>
      </c>
      <c r="H119" s="6">
        <f t="shared" si="2"/>
        <v>142512</v>
      </c>
      <c r="I119" s="16"/>
      <c r="J119" s="16">
        <v>1952</v>
      </c>
      <c r="K119" s="16">
        <v>19522</v>
      </c>
      <c r="L119" s="16"/>
      <c r="M119" s="16"/>
      <c r="N119" s="16">
        <v>27720</v>
      </c>
      <c r="O119" s="6">
        <f t="shared" si="3"/>
        <v>191706</v>
      </c>
    </row>
    <row r="120" spans="1:15" s="7" customFormat="1" ht="24.95" customHeight="1" x14ac:dyDescent="0.25">
      <c r="A120" s="28" t="s">
        <v>104</v>
      </c>
      <c r="B120" s="28"/>
      <c r="C120" s="13" t="s">
        <v>103</v>
      </c>
      <c r="D120" s="5">
        <v>113</v>
      </c>
      <c r="E120" s="14">
        <v>11</v>
      </c>
      <c r="F120" s="1">
        <v>1</v>
      </c>
      <c r="G120" s="15">
        <v>8317</v>
      </c>
      <c r="H120" s="6">
        <f t="shared" si="2"/>
        <v>99804</v>
      </c>
      <c r="I120" s="15"/>
      <c r="J120" s="15">
        <v>1367</v>
      </c>
      <c r="K120" s="15">
        <v>13672</v>
      </c>
      <c r="L120" s="15"/>
      <c r="M120" s="15"/>
      <c r="N120" s="15">
        <v>27720</v>
      </c>
      <c r="O120" s="6">
        <f t="shared" si="3"/>
        <v>142563</v>
      </c>
    </row>
    <row r="121" spans="1:15" s="7" customFormat="1" ht="24.95" customHeight="1" x14ac:dyDescent="0.25">
      <c r="A121" s="28" t="s">
        <v>105</v>
      </c>
      <c r="B121" s="28"/>
      <c r="C121" s="13" t="s">
        <v>106</v>
      </c>
      <c r="D121" s="5">
        <v>113</v>
      </c>
      <c r="E121" s="14">
        <v>11</v>
      </c>
      <c r="F121" s="1">
        <v>1</v>
      </c>
      <c r="G121" s="15">
        <v>7278</v>
      </c>
      <c r="H121" s="6">
        <f t="shared" si="2"/>
        <v>87336</v>
      </c>
      <c r="I121" s="15"/>
      <c r="J121" s="15">
        <v>1196</v>
      </c>
      <c r="K121" s="15">
        <v>11964</v>
      </c>
      <c r="L121" s="15"/>
      <c r="M121" s="15"/>
      <c r="N121" s="15">
        <v>27720</v>
      </c>
      <c r="O121" s="6">
        <f t="shared" si="3"/>
        <v>128216</v>
      </c>
    </row>
    <row r="122" spans="1:15" s="7" customFormat="1" ht="24.95" customHeight="1" x14ac:dyDescent="0.25">
      <c r="A122" s="28" t="s">
        <v>40</v>
      </c>
      <c r="B122" s="28"/>
      <c r="C122" s="13" t="s">
        <v>106</v>
      </c>
      <c r="D122" s="5">
        <v>113</v>
      </c>
      <c r="E122" s="14">
        <v>11</v>
      </c>
      <c r="F122" s="1">
        <v>1</v>
      </c>
      <c r="G122" s="15">
        <v>9717</v>
      </c>
      <c r="H122" s="6">
        <f t="shared" si="2"/>
        <v>116604</v>
      </c>
      <c r="I122" s="15"/>
      <c r="J122" s="15">
        <v>1597</v>
      </c>
      <c r="K122" s="15">
        <v>15973</v>
      </c>
      <c r="L122" s="15"/>
      <c r="M122" s="15"/>
      <c r="N122" s="15">
        <v>27720</v>
      </c>
      <c r="O122" s="6">
        <f t="shared" si="3"/>
        <v>161894</v>
      </c>
    </row>
    <row r="123" spans="1:15" s="7" customFormat="1" ht="24.95" customHeight="1" x14ac:dyDescent="0.25">
      <c r="A123" s="28" t="s">
        <v>104</v>
      </c>
      <c r="B123" s="28"/>
      <c r="C123" s="13" t="s">
        <v>106</v>
      </c>
      <c r="D123" s="5">
        <v>113</v>
      </c>
      <c r="E123" s="14">
        <v>11</v>
      </c>
      <c r="F123" s="1">
        <v>1</v>
      </c>
      <c r="G123" s="15">
        <v>10840</v>
      </c>
      <c r="H123" s="6">
        <f t="shared" si="2"/>
        <v>130080</v>
      </c>
      <c r="I123" s="15"/>
      <c r="J123" s="15">
        <v>1782</v>
      </c>
      <c r="K123" s="15">
        <v>17819</v>
      </c>
      <c r="L123" s="15"/>
      <c r="M123" s="15"/>
      <c r="N123" s="15">
        <v>27720</v>
      </c>
      <c r="O123" s="6">
        <f t="shared" si="3"/>
        <v>177401</v>
      </c>
    </row>
    <row r="124" spans="1:15" s="7" customFormat="1" ht="24.95" customHeight="1" x14ac:dyDescent="0.25">
      <c r="A124" s="28" t="s">
        <v>107</v>
      </c>
      <c r="B124" s="28"/>
      <c r="C124" s="13" t="s">
        <v>108</v>
      </c>
      <c r="D124" s="5">
        <v>113</v>
      </c>
      <c r="E124" s="14">
        <v>11</v>
      </c>
      <c r="F124" s="1">
        <v>1</v>
      </c>
      <c r="G124" s="15">
        <v>12676</v>
      </c>
      <c r="H124" s="6">
        <f t="shared" si="2"/>
        <v>152112</v>
      </c>
      <c r="I124" s="15"/>
      <c r="J124" s="15">
        <v>2084</v>
      </c>
      <c r="K124" s="15">
        <v>20837</v>
      </c>
      <c r="L124" s="15"/>
      <c r="M124" s="15"/>
      <c r="N124" s="15">
        <v>27720</v>
      </c>
      <c r="O124" s="6">
        <f t="shared" si="3"/>
        <v>202753</v>
      </c>
    </row>
    <row r="125" spans="1:15" s="7" customFormat="1" ht="24.95" customHeight="1" x14ac:dyDescent="0.25">
      <c r="A125" s="28" t="s">
        <v>105</v>
      </c>
      <c r="B125" s="28"/>
      <c r="C125" s="13" t="s">
        <v>108</v>
      </c>
      <c r="D125" s="5">
        <v>113</v>
      </c>
      <c r="E125" s="14">
        <v>11</v>
      </c>
      <c r="F125" s="1">
        <v>1</v>
      </c>
      <c r="G125" s="15">
        <v>7277</v>
      </c>
      <c r="H125" s="6">
        <f t="shared" si="2"/>
        <v>87324</v>
      </c>
      <c r="I125" s="15"/>
      <c r="J125" s="15">
        <v>1196</v>
      </c>
      <c r="K125" s="15">
        <v>11962</v>
      </c>
      <c r="L125" s="15"/>
      <c r="M125" s="15"/>
      <c r="N125" s="15">
        <v>27720</v>
      </c>
      <c r="O125" s="6">
        <f t="shared" si="3"/>
        <v>128202</v>
      </c>
    </row>
    <row r="126" spans="1:15" s="7" customFormat="1" ht="24.95" customHeight="1" x14ac:dyDescent="0.25">
      <c r="A126" s="28" t="s">
        <v>40</v>
      </c>
      <c r="B126" s="28"/>
      <c r="C126" s="13" t="s">
        <v>108</v>
      </c>
      <c r="D126" s="5">
        <v>113</v>
      </c>
      <c r="E126" s="14">
        <v>11</v>
      </c>
      <c r="F126" s="1">
        <v>2</v>
      </c>
      <c r="G126" s="15">
        <v>9717</v>
      </c>
      <c r="H126" s="6">
        <f t="shared" si="2"/>
        <v>233208</v>
      </c>
      <c r="I126" s="15"/>
      <c r="J126" s="15">
        <v>3195</v>
      </c>
      <c r="K126" s="15">
        <v>31946</v>
      </c>
      <c r="L126" s="15"/>
      <c r="M126" s="15"/>
      <c r="N126" s="15">
        <v>55440</v>
      </c>
      <c r="O126" s="6">
        <f t="shared" si="3"/>
        <v>323789</v>
      </c>
    </row>
    <row r="127" spans="1:15" s="7" customFormat="1" ht="24.95" customHeight="1" x14ac:dyDescent="0.25">
      <c r="A127" s="28" t="s">
        <v>104</v>
      </c>
      <c r="B127" s="28"/>
      <c r="C127" s="13" t="s">
        <v>108</v>
      </c>
      <c r="D127" s="5">
        <v>113</v>
      </c>
      <c r="E127" s="14">
        <v>11</v>
      </c>
      <c r="F127" s="1">
        <v>2</v>
      </c>
      <c r="G127" s="15">
        <v>8317</v>
      </c>
      <c r="H127" s="6">
        <f t="shared" si="2"/>
        <v>199608</v>
      </c>
      <c r="I127" s="15"/>
      <c r="J127" s="15">
        <v>2734</v>
      </c>
      <c r="K127" s="15">
        <v>27344</v>
      </c>
      <c r="L127" s="15"/>
      <c r="M127" s="15"/>
      <c r="N127" s="15">
        <v>55440</v>
      </c>
      <c r="O127" s="6">
        <f t="shared" si="3"/>
        <v>285126</v>
      </c>
    </row>
    <row r="128" spans="1:15" s="7" customFormat="1" ht="24.95" customHeight="1" x14ac:dyDescent="0.25">
      <c r="A128" s="28" t="s">
        <v>105</v>
      </c>
      <c r="B128" s="28"/>
      <c r="C128" s="13" t="s">
        <v>109</v>
      </c>
      <c r="D128" s="5">
        <v>113</v>
      </c>
      <c r="E128" s="14">
        <v>11</v>
      </c>
      <c r="F128" s="1">
        <v>1</v>
      </c>
      <c r="G128" s="15">
        <v>6478</v>
      </c>
      <c r="H128" s="6">
        <f t="shared" si="2"/>
        <v>77736</v>
      </c>
      <c r="I128" s="15"/>
      <c r="J128" s="15">
        <v>1065</v>
      </c>
      <c r="K128" s="15">
        <v>10649</v>
      </c>
      <c r="L128" s="15"/>
      <c r="M128" s="15"/>
      <c r="N128" s="15">
        <v>27720</v>
      </c>
      <c r="O128" s="6">
        <f t="shared" si="3"/>
        <v>117170</v>
      </c>
    </row>
    <row r="129" spans="1:15" s="7" customFormat="1" ht="24.95" customHeight="1" x14ac:dyDescent="0.25">
      <c r="A129" s="28" t="s">
        <v>40</v>
      </c>
      <c r="B129" s="28"/>
      <c r="C129" s="13" t="s">
        <v>109</v>
      </c>
      <c r="D129" s="5">
        <v>113</v>
      </c>
      <c r="E129" s="14">
        <v>11</v>
      </c>
      <c r="F129" s="1">
        <v>1</v>
      </c>
      <c r="G129" s="16">
        <v>9717</v>
      </c>
      <c r="H129" s="6">
        <f t="shared" si="2"/>
        <v>116604</v>
      </c>
      <c r="I129" s="16"/>
      <c r="J129" s="16">
        <v>1597</v>
      </c>
      <c r="K129" s="16">
        <v>15973</v>
      </c>
      <c r="L129" s="16"/>
      <c r="M129" s="16"/>
      <c r="N129" s="16">
        <v>27720</v>
      </c>
      <c r="O129" s="6">
        <f t="shared" si="3"/>
        <v>161894</v>
      </c>
    </row>
    <row r="130" spans="1:15" s="7" customFormat="1" ht="24.95" customHeight="1" x14ac:dyDescent="0.25">
      <c r="A130" s="28" t="s">
        <v>104</v>
      </c>
      <c r="B130" s="28"/>
      <c r="C130" s="13" t="s">
        <v>109</v>
      </c>
      <c r="D130" s="5">
        <v>113</v>
      </c>
      <c r="E130" s="14">
        <v>11</v>
      </c>
      <c r="F130" s="1">
        <v>1</v>
      </c>
      <c r="G130" s="15">
        <v>7078</v>
      </c>
      <c r="H130" s="6">
        <f t="shared" si="2"/>
        <v>84936</v>
      </c>
      <c r="I130" s="15"/>
      <c r="J130" s="15">
        <v>1164</v>
      </c>
      <c r="K130" s="15">
        <v>11635</v>
      </c>
      <c r="L130" s="15"/>
      <c r="M130" s="15"/>
      <c r="N130" s="15">
        <v>27720</v>
      </c>
      <c r="O130" s="6">
        <f t="shared" si="3"/>
        <v>125455</v>
      </c>
    </row>
    <row r="131" spans="1:15" s="7" customFormat="1" ht="24.95" customHeight="1" x14ac:dyDescent="0.25">
      <c r="A131" s="28" t="s">
        <v>110</v>
      </c>
      <c r="B131" s="28"/>
      <c r="C131" s="13"/>
      <c r="D131" s="5">
        <v>113</v>
      </c>
      <c r="E131" s="14">
        <v>11</v>
      </c>
      <c r="F131" s="1"/>
      <c r="G131" s="15"/>
      <c r="H131" s="6">
        <f t="shared" si="2"/>
        <v>0</v>
      </c>
      <c r="I131" s="15"/>
      <c r="J131" s="15"/>
      <c r="K131" s="15"/>
      <c r="L131" s="15">
        <v>425371</v>
      </c>
      <c r="M131" s="15"/>
      <c r="N131" s="15"/>
      <c r="O131" s="6">
        <f t="shared" si="3"/>
        <v>425371</v>
      </c>
    </row>
    <row r="132" spans="1:15" s="9" customFormat="1" ht="24.95" customHeight="1" x14ac:dyDescent="0.25">
      <c r="A132" s="12"/>
      <c r="B132" s="12"/>
      <c r="C132" s="12"/>
      <c r="D132" s="23" t="s">
        <v>125</v>
      </c>
      <c r="E132" s="23"/>
      <c r="F132" s="10">
        <f t="shared" ref="F132:O132" si="4">SUM(F10:F131)</f>
        <v>194</v>
      </c>
      <c r="G132" s="11">
        <f t="shared" si="4"/>
        <v>1568810</v>
      </c>
      <c r="H132" s="11">
        <f t="shared" si="4"/>
        <v>28426524</v>
      </c>
      <c r="I132" s="11">
        <f t="shared" si="4"/>
        <v>0</v>
      </c>
      <c r="J132" s="11">
        <f t="shared" si="4"/>
        <v>389406</v>
      </c>
      <c r="K132" s="11">
        <f t="shared" si="4"/>
        <v>3894043</v>
      </c>
      <c r="L132" s="11">
        <f t="shared" si="4"/>
        <v>425371</v>
      </c>
      <c r="M132" s="11">
        <f t="shared" si="4"/>
        <v>0</v>
      </c>
      <c r="N132" s="11">
        <f t="shared" si="4"/>
        <v>5377680</v>
      </c>
      <c r="O132" s="11">
        <f t="shared" si="4"/>
        <v>38513024</v>
      </c>
    </row>
  </sheetData>
  <mergeCells count="132">
    <mergeCell ref="A22:B22"/>
    <mergeCell ref="A23:B23"/>
    <mergeCell ref="A24:B24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28:B28"/>
    <mergeCell ref="A29:B29"/>
    <mergeCell ref="A30:B30"/>
    <mergeCell ref="A31:B31"/>
    <mergeCell ref="A32:B32"/>
    <mergeCell ref="A33:B33"/>
    <mergeCell ref="A25:B25"/>
    <mergeCell ref="A26:B26"/>
    <mergeCell ref="A27:B27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O8:O9"/>
    <mergeCell ref="D132:E132"/>
    <mergeCell ref="A3:O3"/>
    <mergeCell ref="A4:O4"/>
    <mergeCell ref="A8:B9"/>
    <mergeCell ref="C8:C9"/>
    <mergeCell ref="D8:D9"/>
    <mergeCell ref="E8:E9"/>
    <mergeCell ref="F8:F9"/>
    <mergeCell ref="G8:H8"/>
    <mergeCell ref="A130:B130"/>
    <mergeCell ref="A131:B131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</mergeCells>
  <conditionalFormatting sqref="A10:C131">
    <cfRule type="cellIs" dxfId="8" priority="9" operator="lessThanOrEqual">
      <formula>0</formula>
    </cfRule>
  </conditionalFormatting>
  <conditionalFormatting sqref="G10:G131">
    <cfRule type="cellIs" dxfId="7" priority="8" operator="lessThanOrEqual">
      <formula>0</formula>
    </cfRule>
  </conditionalFormatting>
  <conditionalFormatting sqref="E10:F131">
    <cfRule type="cellIs" dxfId="6" priority="7" operator="lessThanOrEqual">
      <formula>0</formula>
    </cfRule>
  </conditionalFormatting>
  <conditionalFormatting sqref="I10:I131">
    <cfRule type="cellIs" dxfId="5" priority="6" operator="lessThanOrEqual">
      <formula>0</formula>
    </cfRule>
  </conditionalFormatting>
  <conditionalFormatting sqref="J10:J131">
    <cfRule type="cellIs" dxfId="4" priority="5" operator="lessThanOrEqual">
      <formula>0</formula>
    </cfRule>
  </conditionalFormatting>
  <conditionalFormatting sqref="K10:K131">
    <cfRule type="cellIs" dxfId="3" priority="4" operator="lessThanOrEqual">
      <formula>0</formula>
    </cfRule>
  </conditionalFormatting>
  <conditionalFormatting sqref="L10:L131">
    <cfRule type="cellIs" dxfId="2" priority="3" operator="lessThanOrEqual">
      <formula>0</formula>
    </cfRule>
  </conditionalFormatting>
  <conditionalFormatting sqref="M10:M131">
    <cfRule type="cellIs" dxfId="1" priority="2" operator="lessThanOrEqual">
      <formula>0</formula>
    </cfRule>
  </conditionalFormatting>
  <conditionalFormatting sqref="N10:N131">
    <cfRule type="cellIs" dxfId="0" priority="1" operator="lessThanOrEqual">
      <formula>0</formula>
    </cfRule>
  </conditionalFormatting>
  <dataValidations count="3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0:G131 I10:N131">
      <formula1>0</formula1>
    </dataValidation>
    <dataValidation type="list" operator="greaterThanOrEqual" allowBlank="1" showInputMessage="1" showErrorMessage="1" errorTitle="Valor de la celda" error="La celda sólo permite números de la lista desplegable." sqref="E10:E131">
      <formula1>"11, 14, 15, 16, 17, 25"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10:F131">
      <formula1>0</formula1>
    </dataValidation>
  </dataValidations>
  <pageMargins left="0.31496062992125984" right="0.31496062992125984" top="0.55118110236220474" bottom="0.55118110236220474" header="0.31496062992125984" footer="0.31496062992125984"/>
  <pageSetup paperSize="5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2022-03-18T19:23:58Z</cp:lastPrinted>
  <dcterms:created xsi:type="dcterms:W3CDTF">2022-03-18T15:58:18Z</dcterms:created>
  <dcterms:modified xsi:type="dcterms:W3CDTF">2023-11-10T17:23:14Z</dcterms:modified>
</cp:coreProperties>
</file>